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6AAFE41F-7573-4A7A-988A-95ECFBCB6E0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План 2024 г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E11" i="1"/>
  <c r="D16" i="1" l="1"/>
  <c r="G16" i="1"/>
  <c r="C16" i="1"/>
  <c r="J26" i="1"/>
  <c r="I26" i="1"/>
  <c r="H26" i="1"/>
  <c r="G26" i="1"/>
  <c r="F26" i="1"/>
  <c r="E26" i="1"/>
  <c r="D26" i="1"/>
  <c r="C26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0" i="1"/>
  <c r="I20" i="1"/>
  <c r="H20" i="1"/>
  <c r="G20" i="1"/>
  <c r="F20" i="1"/>
  <c r="E20" i="1"/>
  <c r="D20" i="1"/>
  <c r="C20" i="1"/>
  <c r="J14" i="1"/>
  <c r="I14" i="1"/>
  <c r="H14" i="1"/>
  <c r="G14" i="1"/>
  <c r="F14" i="1"/>
  <c r="E14" i="1"/>
  <c r="D14" i="1"/>
  <c r="C14" i="1"/>
  <c r="J12" i="1"/>
  <c r="I12" i="1"/>
  <c r="H12" i="1"/>
  <c r="G12" i="1"/>
  <c r="F12" i="1"/>
  <c r="E12" i="1"/>
  <c r="D12" i="1"/>
  <c r="C12" i="1"/>
  <c r="F11" i="1" l="1"/>
</calcChain>
</file>

<file path=xl/sharedStrings.xml><?xml version="1.0" encoding="utf-8"?>
<sst xmlns="http://schemas.openxmlformats.org/spreadsheetml/2006/main" count="47" uniqueCount="44">
  <si>
    <t>Информация об инвестиционных программах</t>
  </si>
  <si>
    <t>(наименование субъекта естественной монополии)</t>
  </si>
  <si>
    <t>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</si>
  <si>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</si>
  <si>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</si>
  <si>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</si>
  <si>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</si>
  <si>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</si>
  <si>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</si>
  <si>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</si>
  <si>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</si>
  <si>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</si>
  <si>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</si>
  <si>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</si>
  <si>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</si>
  <si>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</si>
  <si>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</si>
  <si>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</si>
  <si>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стройки):</t>
  </si>
  <si>
    <t>Новые объекты:</t>
  </si>
  <si>
    <t>Реконструируемые (модернизируемые) объекты:</t>
  </si>
  <si>
    <t>Сведения о приобретении оборудования, не входящего в сметы строек</t>
  </si>
  <si>
    <t>Сведения о долгосрочных финансовых вложениях</t>
  </si>
  <si>
    <t>Сведения о приобретении внеоборотных активов</t>
  </si>
  <si>
    <t>2.1.</t>
  </si>
  <si>
    <t>3.1.</t>
  </si>
  <si>
    <t>4.1.</t>
  </si>
  <si>
    <t>5.1.</t>
  </si>
  <si>
    <t>6.1.</t>
  </si>
  <si>
    <t>7.1.</t>
  </si>
  <si>
    <t>8.1.</t>
  </si>
  <si>
    <t>АО "Регионгаз-инвест"</t>
  </si>
  <si>
    <t>Форма 2</t>
  </si>
  <si>
    <t>Специальная надбавка к тарифам на услуги по транспортировке газа</t>
  </si>
  <si>
    <t>3 квартал 2024 года</t>
  </si>
  <si>
    <t>4 квартал 2023 года</t>
  </si>
  <si>
    <t>4.2.</t>
  </si>
  <si>
    <t>2 квартал 2024 года</t>
  </si>
  <si>
    <t>на  2024 год в сфере транспортировки газа</t>
  </si>
  <si>
    <t>Приказ от 24.09.2024 №450 "О внесении изменеий в программу газификации, реализуемую за счет специальной надбавки к тарифу на транспортировку природного газа, акционерного общества "Регионгаз-Инвест" (город Екатеринбург) на 2021-2025 годы, утвержденную приказом Министрества энергетики и жилищно-коммунального хозяйства Свердловской области от 15.09.2020 №423". 
Сеть газораспределения для газоснабжения потребителей в д. Кириллова Ирбитского района Свердловской области</t>
  </si>
  <si>
    <t>прочие собственные источники</t>
  </si>
  <si>
    <t>4 квартал 2024 года</t>
  </si>
  <si>
    <t>-</t>
  </si>
  <si>
    <t>Приказ от 24.09.2024 №450 "О внесении изменеий в программу газификации, реализуемую за счет специальной надбавки к тарифу на транспортировку природного газа, акционерного общества "Регионгаз-Инвест" (город Екатеринбург) на 2021-2025 годы, утвержденную приказом Министрества энергетики и жилищно-коммунального хозяйства Свердловской области от 15.09.2020 №423". 
Технологическое подключение домовладений в рамках программы догазификации (2-4 квартал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</si>
</sst>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4" fontId="5" fillId="0" borderId="5" xfId="0" applyNumberFormat="1" applyFont="1" applyBorder="1" applyAlignment="1">
      <alignment horizontal="center" vertical="center" wrapText="1"/>
    </xf>
    <xf numFmtId="16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16" fontId="5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view="pageBreakPreview" zoomScale="6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4" sqref="F4"/>
    </sheetView>
  </sheetViews>
  <sheetFormatPr defaultRowHeight="15" x14ac:dyDescent="0.25"/>
  <cols>
    <col min="2" max="2" width="44.85546875" customWidth="1"/>
    <col min="3" max="5" width="12.5703125" customWidth="1"/>
    <col min="6" max="6" width="14.28515625" customWidth="1"/>
    <col min="7" max="7" width="19.140625" customWidth="1"/>
    <col min="8" max="10" width="12.5703125" customWidth="1"/>
  </cols>
  <sheetData>
    <row r="1" spans="1:10" x14ac:dyDescent="0.25">
      <c r="J1" s="10" t="s">
        <v>32</v>
      </c>
    </row>
    <row r="2" spans="1:10" x14ac:dyDescent="0.25">
      <c r="E2" s="1" t="s">
        <v>0</v>
      </c>
    </row>
    <row r="3" spans="1:10" x14ac:dyDescent="0.25">
      <c r="E3" s="1" t="s">
        <v>31</v>
      </c>
    </row>
    <row r="4" spans="1:10" x14ac:dyDescent="0.25">
      <c r="E4" s="1" t="s">
        <v>1</v>
      </c>
    </row>
    <row r="5" spans="1:10" x14ac:dyDescent="0.25">
      <c r="E5" s="14" t="s">
        <v>38</v>
      </c>
    </row>
    <row r="6" spans="1:10" x14ac:dyDescent="0.25">
      <c r="E6" s="1" t="s">
        <v>2</v>
      </c>
    </row>
    <row r="7" spans="1:10" ht="15.75" thickBot="1" x14ac:dyDescent="0.3">
      <c r="A7" s="2"/>
    </row>
    <row r="8" spans="1:10" ht="52.5" customHeight="1" thickBot="1" x14ac:dyDescent="0.3">
      <c r="A8" s="3" t="s">
        <v>3</v>
      </c>
      <c r="B8" s="4" t="s">
        <v>4</v>
      </c>
      <c r="C8" s="15" t="s">
        <v>5</v>
      </c>
      <c r="D8" s="16"/>
      <c r="E8" s="15" t="s">
        <v>6</v>
      </c>
      <c r="F8" s="17"/>
      <c r="G8" s="16"/>
      <c r="H8" s="18" t="s">
        <v>7</v>
      </c>
      <c r="I8" s="17"/>
      <c r="J8" s="16"/>
    </row>
    <row r="9" spans="1:10" ht="90.75" thickBot="1" x14ac:dyDescent="0.3">
      <c r="A9" s="5"/>
      <c r="B9" s="6"/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</row>
    <row r="10" spans="1:10" ht="15.75" thickBot="1" x14ac:dyDescent="0.3">
      <c r="A10" s="8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ht="15.75" thickBot="1" x14ac:dyDescent="0.3">
      <c r="A11" s="8">
        <v>1</v>
      </c>
      <c r="B11" s="6" t="s">
        <v>16</v>
      </c>
      <c r="C11" s="11">
        <v>0</v>
      </c>
      <c r="D11" s="11">
        <v>0</v>
      </c>
      <c r="E11" s="11">
        <f>E12+E14+E16+E20+E22+E24+E26</f>
        <v>59349.095000000001</v>
      </c>
      <c r="F11" s="11">
        <f t="shared" ref="F11" si="0">F12+F14+F16+F20+F22+F24+F26</f>
        <v>16210.500000000002</v>
      </c>
      <c r="G11" s="11">
        <v>0</v>
      </c>
      <c r="H11" s="11">
        <v>0</v>
      </c>
      <c r="I11" s="11">
        <v>0</v>
      </c>
      <c r="J11" s="11">
        <v>0</v>
      </c>
    </row>
    <row r="12" spans="1:10" ht="30.75" thickBot="1" x14ac:dyDescent="0.3">
      <c r="A12" s="8">
        <v>2</v>
      </c>
      <c r="B12" s="6" t="s">
        <v>17</v>
      </c>
      <c r="C12" s="11">
        <f>C13</f>
        <v>0</v>
      </c>
      <c r="D12" s="11">
        <f t="shared" ref="D12:J12" si="1">D13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5.75" thickBot="1" x14ac:dyDescent="0.3">
      <c r="A13" s="9" t="s">
        <v>24</v>
      </c>
      <c r="B13" s="6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30.75" thickBot="1" x14ac:dyDescent="0.3">
      <c r="A14" s="8">
        <v>3</v>
      </c>
      <c r="B14" s="6" t="s">
        <v>18</v>
      </c>
      <c r="C14" s="11">
        <f>C15</f>
        <v>0</v>
      </c>
      <c r="D14" s="11">
        <f t="shared" ref="D14" si="2">D15</f>
        <v>0</v>
      </c>
      <c r="E14" s="11">
        <f t="shared" ref="E14" si="3">E15</f>
        <v>0</v>
      </c>
      <c r="F14" s="11">
        <f t="shared" ref="F14" si="4">F15</f>
        <v>0</v>
      </c>
      <c r="G14" s="11">
        <f t="shared" ref="G14" si="5">G15</f>
        <v>0</v>
      </c>
      <c r="H14" s="11">
        <f t="shared" ref="H14" si="6">H15</f>
        <v>0</v>
      </c>
      <c r="I14" s="11">
        <f t="shared" ref="I14" si="7">I15</f>
        <v>0</v>
      </c>
      <c r="J14" s="11">
        <f t="shared" ref="J14" si="8">J15</f>
        <v>0</v>
      </c>
    </row>
    <row r="15" spans="1:10" ht="15.75" thickBot="1" x14ac:dyDescent="0.3">
      <c r="A15" s="9" t="s">
        <v>25</v>
      </c>
      <c r="B15" s="6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ht="90.75" thickBot="1" x14ac:dyDescent="0.3">
      <c r="A16" s="8">
        <v>4</v>
      </c>
      <c r="B16" s="6" t="s">
        <v>19</v>
      </c>
      <c r="C16" s="11" t="str">
        <f>C17</f>
        <v>4 квартал 2023 года</v>
      </c>
      <c r="D16" s="11" t="str">
        <f t="shared" ref="D16:G16" si="9">D17</f>
        <v>3 квартал 2024 года</v>
      </c>
      <c r="E16" s="11">
        <f>E17+E19</f>
        <v>59349.095000000001</v>
      </c>
      <c r="F16" s="11">
        <f>F17+F19</f>
        <v>16210.500000000002</v>
      </c>
      <c r="G16" s="11" t="str">
        <f t="shared" si="9"/>
        <v>Специальная надбавка к тарифам на услуги по транспортировке газа</v>
      </c>
      <c r="H16" s="11">
        <v>0</v>
      </c>
      <c r="I16" s="11">
        <v>0</v>
      </c>
      <c r="J16" s="11">
        <v>0</v>
      </c>
    </row>
    <row r="17" spans="1:10" ht="195.75" customHeight="1" thickBot="1" x14ac:dyDescent="0.3">
      <c r="A17" s="20" t="s">
        <v>26</v>
      </c>
      <c r="B17" s="29" t="s">
        <v>39</v>
      </c>
      <c r="C17" s="21" t="s">
        <v>35</v>
      </c>
      <c r="D17" s="21" t="s">
        <v>34</v>
      </c>
      <c r="E17" s="21">
        <v>35847.298999999999</v>
      </c>
      <c r="F17" s="31">
        <v>6401.5430000000015</v>
      </c>
      <c r="G17" s="11" t="s">
        <v>33</v>
      </c>
      <c r="H17" s="24">
        <v>4.96</v>
      </c>
      <c r="I17" s="24">
        <v>25</v>
      </c>
      <c r="J17" s="24">
        <v>1</v>
      </c>
    </row>
    <row r="18" spans="1:10" ht="45.75" thickBot="1" x14ac:dyDescent="0.3">
      <c r="A18" s="19"/>
      <c r="B18" s="30"/>
      <c r="C18" s="22"/>
      <c r="D18" s="22"/>
      <c r="E18" s="22"/>
      <c r="F18" s="23">
        <v>14295.755999999999</v>
      </c>
      <c r="G18" s="11" t="s">
        <v>40</v>
      </c>
      <c r="H18" s="25"/>
      <c r="I18" s="25"/>
      <c r="J18" s="25"/>
    </row>
    <row r="19" spans="1:10" ht="195.75" thickBot="1" x14ac:dyDescent="0.3">
      <c r="A19" s="12" t="s">
        <v>36</v>
      </c>
      <c r="B19" s="26" t="s">
        <v>43</v>
      </c>
      <c r="C19" s="13" t="s">
        <v>37</v>
      </c>
      <c r="D19" s="27" t="s">
        <v>41</v>
      </c>
      <c r="E19" s="11">
        <v>23501.796000000002</v>
      </c>
      <c r="F19" s="11">
        <v>9808.9570000000003</v>
      </c>
      <c r="G19" s="11" t="s">
        <v>33</v>
      </c>
      <c r="H19" s="28" t="s">
        <v>42</v>
      </c>
      <c r="I19" s="28" t="s">
        <v>42</v>
      </c>
      <c r="J19" s="28" t="s">
        <v>42</v>
      </c>
    </row>
    <row r="20" spans="1:10" ht="30.75" thickBot="1" x14ac:dyDescent="0.3">
      <c r="A20" s="8">
        <v>5</v>
      </c>
      <c r="B20" s="6" t="s">
        <v>20</v>
      </c>
      <c r="C20" s="11">
        <f>C21</f>
        <v>0</v>
      </c>
      <c r="D20" s="11">
        <f t="shared" ref="D20" si="10">D21</f>
        <v>0</v>
      </c>
      <c r="E20" s="11">
        <f t="shared" ref="E20" si="11">E21</f>
        <v>0</v>
      </c>
      <c r="F20" s="11">
        <f t="shared" ref="F20" si="12">F21</f>
        <v>0</v>
      </c>
      <c r="G20" s="11">
        <f t="shared" ref="G20" si="13">G21</f>
        <v>0</v>
      </c>
      <c r="H20" s="11">
        <f t="shared" ref="H20" si="14">H21</f>
        <v>0</v>
      </c>
      <c r="I20" s="11">
        <f t="shared" ref="I20" si="15">I21</f>
        <v>0</v>
      </c>
      <c r="J20" s="11">
        <f t="shared" ref="J20" si="16">J21</f>
        <v>0</v>
      </c>
    </row>
    <row r="21" spans="1:10" ht="15.75" thickBot="1" x14ac:dyDescent="0.3">
      <c r="A21" s="9" t="s">
        <v>27</v>
      </c>
      <c r="B21" s="6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</row>
    <row r="22" spans="1:10" ht="30.75" thickBot="1" x14ac:dyDescent="0.3">
      <c r="A22" s="8">
        <v>6</v>
      </c>
      <c r="B22" s="6" t="s">
        <v>21</v>
      </c>
      <c r="C22" s="11">
        <f>C23</f>
        <v>0</v>
      </c>
      <c r="D22" s="11">
        <f t="shared" ref="D22" si="17">D23</f>
        <v>0</v>
      </c>
      <c r="E22" s="11">
        <f t="shared" ref="E22" si="18">E23</f>
        <v>0</v>
      </c>
      <c r="F22" s="11">
        <f t="shared" ref="F22" si="19">F23</f>
        <v>0</v>
      </c>
      <c r="G22" s="11">
        <f t="shared" ref="G22" si="20">G23</f>
        <v>0</v>
      </c>
      <c r="H22" s="11">
        <f t="shared" ref="H22" si="21">H23</f>
        <v>0</v>
      </c>
      <c r="I22" s="11">
        <f t="shared" ref="I22" si="22">I23</f>
        <v>0</v>
      </c>
      <c r="J22" s="11">
        <f t="shared" ref="J22" si="23">J23</f>
        <v>0</v>
      </c>
    </row>
    <row r="23" spans="1:10" ht="15.75" thickBot="1" x14ac:dyDescent="0.3">
      <c r="A23" s="9" t="s">
        <v>28</v>
      </c>
      <c r="B23" s="6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ht="30.75" thickBot="1" x14ac:dyDescent="0.3">
      <c r="A24" s="8">
        <v>7</v>
      </c>
      <c r="B24" s="6" t="s">
        <v>22</v>
      </c>
      <c r="C24" s="11">
        <f>C25</f>
        <v>0</v>
      </c>
      <c r="D24" s="11">
        <f t="shared" ref="D24" si="24">D25</f>
        <v>0</v>
      </c>
      <c r="E24" s="11">
        <f t="shared" ref="E24" si="25">E25</f>
        <v>0</v>
      </c>
      <c r="F24" s="11">
        <f t="shared" ref="F24" si="26">F25</f>
        <v>0</v>
      </c>
      <c r="G24" s="11">
        <f t="shared" ref="G24" si="27">G25</f>
        <v>0</v>
      </c>
      <c r="H24" s="11">
        <f t="shared" ref="H24" si="28">H25</f>
        <v>0</v>
      </c>
      <c r="I24" s="11">
        <f t="shared" ref="I24" si="29">I25</f>
        <v>0</v>
      </c>
      <c r="J24" s="11">
        <f t="shared" ref="J24" si="30">J25</f>
        <v>0</v>
      </c>
    </row>
    <row r="25" spans="1:10" ht="15.75" thickBot="1" x14ac:dyDescent="0.3">
      <c r="A25" s="9" t="s">
        <v>29</v>
      </c>
      <c r="B25" s="6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30.75" thickBot="1" x14ac:dyDescent="0.3">
      <c r="A26" s="8">
        <v>8</v>
      </c>
      <c r="B26" s="6" t="s">
        <v>23</v>
      </c>
      <c r="C26" s="11">
        <f>C27</f>
        <v>0</v>
      </c>
      <c r="D26" s="11">
        <f t="shared" ref="D26" si="31">D27</f>
        <v>0</v>
      </c>
      <c r="E26" s="11">
        <f t="shared" ref="E26" si="32">E27</f>
        <v>0</v>
      </c>
      <c r="F26" s="11">
        <f t="shared" ref="F26" si="33">F27</f>
        <v>0</v>
      </c>
      <c r="G26" s="11">
        <f t="shared" ref="G26" si="34">G27</f>
        <v>0</v>
      </c>
      <c r="H26" s="11">
        <f t="shared" ref="H26" si="35">H27</f>
        <v>0</v>
      </c>
      <c r="I26" s="11">
        <f t="shared" ref="I26" si="36">I27</f>
        <v>0</v>
      </c>
      <c r="J26" s="11">
        <f t="shared" ref="J26" si="37">J27</f>
        <v>0</v>
      </c>
    </row>
    <row r="27" spans="1:10" ht="15.75" thickBot="1" x14ac:dyDescent="0.3">
      <c r="A27" s="9" t="s">
        <v>30</v>
      </c>
      <c r="B27" s="6"/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</row>
  </sheetData>
  <mergeCells count="11">
    <mergeCell ref="C8:D8"/>
    <mergeCell ref="E8:G8"/>
    <mergeCell ref="H8:J8"/>
    <mergeCell ref="A17:A18"/>
    <mergeCell ref="B17:B18"/>
    <mergeCell ref="C17:C18"/>
    <mergeCell ref="D17:D18"/>
    <mergeCell ref="E17:E18"/>
    <mergeCell ref="H17:H18"/>
    <mergeCell ref="I17:I18"/>
    <mergeCell ref="J17:J18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2024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2024-09-30T09:13:35Z</dcterms:modified>
</cp:coreProperties>
</file>