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\ФЭУ\Отчетность_в_рамках_законодательства\Раскрытие_информации_ГРО\2024\ГРО\На_сайт_(ФХД)\"/>
    </mc:Choice>
  </mc:AlternateContent>
  <xr:revisionPtr revIDLastSave="0" documentId="13_ncr:1_{C71FD53B-216B-4D4C-A7B7-96FC2290BA49}" xr6:coauthVersionLast="36" xr6:coauthVersionMax="36" xr10:uidLastSave="{00000000-0000-0000-0000-000000000000}"/>
  <bookViews>
    <workbookView xWindow="0" yWindow="0" windowWidth="12600" windowHeight="11565" xr2:uid="{0AFA742A-E65C-4C06-A22D-B1B7ACF037F6}"/>
  </bookViews>
  <sheets>
    <sheet name="форма 6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Num2">#REF!</definedName>
    <definedName name="_Num2">#REF!</definedName>
    <definedName name="AAAA">#REF!</definedName>
    <definedName name="anscount" hidden="1">1</definedName>
    <definedName name="BALEE_FLOAD">#REF!</definedName>
    <definedName name="BALEE_PROT">#REF!,#REF!,#REF!,#REF!</definedName>
    <definedName name="BALM_FLOAD">#REF!</definedName>
    <definedName name="BALM_PROT">#REF!,#REF!,#REF!,#REF!</definedName>
    <definedName name="CUR_VER">[1]Заголовок!$B$21</definedName>
    <definedName name="DATA">#REF!</definedName>
    <definedName name="DATE">#REF!</definedName>
    <definedName name="DOC">#REF!</definedName>
    <definedName name="Down_range">#REF!</definedName>
    <definedName name="ESO_ET">#REF!</definedName>
    <definedName name="ESO_PROT">#REF!,#REF!,#REF!,P1_ESO_PROT</definedName>
    <definedName name="ESOcom">#REF!</definedName>
    <definedName name="EXPENSES">#REF!,#REF!,#REF!,P1_EXPENSES</definedName>
    <definedName name="EXPENSES2">#REF!,P1_EXPENSES2</definedName>
    <definedName name="fact_p_1_4">#REF!</definedName>
    <definedName name="god">[2]Заголовок!$C$8</definedName>
    <definedName name="ITEM">#REF!</definedName>
    <definedName name="LOAD_BTN">#REF!</definedName>
    <definedName name="LOAD1">#REF!</definedName>
    <definedName name="LOAD10">#REF!</definedName>
    <definedName name="LOAD2">#REF!</definedName>
    <definedName name="LOAD3">#REF!</definedName>
    <definedName name="LOAD4">#REF!</definedName>
    <definedName name="LOAD5">#REF!</definedName>
    <definedName name="LOAD6">#REF!</definedName>
    <definedName name="LOAD7">#REF!</definedName>
    <definedName name="LOAD8">#REF!</definedName>
    <definedName name="LOAD9">#REF!</definedName>
    <definedName name="MO">#REF!</definedName>
    <definedName name="NOM">#REF!</definedName>
    <definedName name="NSRF">#REF!</definedName>
    <definedName name="Num">#REF!</definedName>
    <definedName name="OKTMO">#REF!</definedName>
    <definedName name="org">[2]Заголовок!$C$11</definedName>
    <definedName name="ORG_ALL">#REF!</definedName>
    <definedName name="ORG_CODES">#REF!</definedName>
    <definedName name="ORG_NAMES">#REF!</definedName>
    <definedName name="ORGS">#REF!</definedName>
    <definedName name="OTHER">#REF!,#REF!,#REF!,#REF!</definedName>
    <definedName name="OTHER2">#REF!,#REF!,#REF!,#REF!,#REF!,#REF!,#REF!,#REF!</definedName>
    <definedName name="P1_ESO_PROT" hidden="1">#REF!,#REF!,#REF!,#REF!,#REF!,#REF!,#REF!,#REF!</definedName>
    <definedName name="P1_EXPENSES" hidden="1">#REF!,#REF!,#REF!,#REF!,#REF!,#REF!,#REF!,#REF!,#REF!</definedName>
    <definedName name="P1_EXPENSES2" hidden="1">#REF!,#REF!,#REF!,#REF!,#REF!,#REF!,#REF!,#REF!,#REF!,#REF!,#REF!</definedName>
    <definedName name="P1_RANGE4" hidden="1">#REF!,#REF!,#REF!,#REF!,#REF!,#REF!,#REF!</definedName>
    <definedName name="P1_SBT_PROT" hidden="1">#REF!,#REF!,#REF!,#REF!,#REF!,#REF!,#REF!</definedName>
    <definedName name="P1_SCOPE_FLOAD" hidden="1">#REF!,#REF!,#REF!,#REF!,#REF!,#REF!</definedName>
    <definedName name="P1_SCOPE_FRML" hidden="1">#REF!,#REF!,#REF!,#REF!,#REF!,#REF!</definedName>
    <definedName name="P1_SET_PROT" hidden="1">#REF!,#REF!,#REF!,#REF!,#REF!,#REF!,#REF!</definedName>
    <definedName name="P1_SET_PRT" hidden="1">#REF!,#REF!,#REF!,#REF!,#REF!,#REF!,#REF!</definedName>
    <definedName name="P1_TOTAL">#REF!,#REF!,#REF!,#REF!,#REF!,#REF!,#REF!</definedName>
    <definedName name="P1_TOTAL1" hidden="1">#REF!,#REF!,#REF!,#REF!,#REF!,#REF!,#REF!</definedName>
    <definedName name="P2_RANGE4" hidden="1">#REF!,#REF!,#REF!,#REF!,#REF!,#REF!,#REF!</definedName>
    <definedName name="P2_TOTAL">#REF!,#REF!,#REF!,#REF!,#REF!,#REF!,#REF!</definedName>
    <definedName name="P2_TOTAL1" hidden="1">#REF!,#REF!,#REF!,#REF!,#REF!,#REF!,#REF!</definedName>
    <definedName name="P3_TOTAL">#REF!,#REF!,#REF!,#REF!,#REF!,#REF!,#REF!</definedName>
    <definedName name="P3_TOTAL1" hidden="1">#REF!,#REF!,#REF!,#REF!,#REF!,#REF!,#REF!</definedName>
    <definedName name="P4_TOTAL">#REF!,#REF!,#REF!,#REF!,#REF!,#REF!</definedName>
    <definedName name="P4_TOTAL1" hidden="1">#REF!,#REF!,#REF!,#REF!,#REF!,#REF!</definedName>
    <definedName name="P5_TOTAL">#REF!,#REF!,#REF!,#REF!,#REF!,#REF!,#REF!</definedName>
    <definedName name="P5_TOTAL1" hidden="1">#REF!,#REF!,#REF!,#REF!,#REF!,#REF!,#REF!</definedName>
    <definedName name="P6_T2.1?Protection">P1_T2.1?Protection</definedName>
    <definedName name="P6_TOTAL1" hidden="1">#REF!,#REF!,#REF!,#REF!,#REF!,#REF!,#REF!</definedName>
    <definedName name="PROFITS">#REF!,#REF!,#REF!,#REF!</definedName>
    <definedName name="PROFITS2">#REF!,#REF!</definedName>
    <definedName name="RANGE1">#REF!,#REF!</definedName>
    <definedName name="RANGE2">#REF!,#REF!</definedName>
    <definedName name="RANGE3">#REF!,#REF!</definedName>
    <definedName name="RANGE4">#REF!,#REF!,P1_RANGE4,P2_RANGE4</definedName>
    <definedName name="RANGE5">#REF!,#REF!,#REF!,#REF!</definedName>
    <definedName name="RANGE6">#REF!,#REF!</definedName>
    <definedName name="RANGE7">#REF!</definedName>
    <definedName name="RANGE8">#REF!,#REF!,#REF!,#REF!</definedName>
    <definedName name="RANGE9">#REF!</definedName>
    <definedName name="REG_ET">#REF!</definedName>
    <definedName name="REG_PROT">#REF!,#REF!,#REF!,#REF!,#REF!,#REF!,#REF!</definedName>
    <definedName name="REGcom">#REF!</definedName>
    <definedName name="regions">#REF!</definedName>
    <definedName name="REGUL">#REF!</definedName>
    <definedName name="SAPBEXrevision" hidden="1">1</definedName>
    <definedName name="SAPBEXsysID" hidden="1">"BW2"</definedName>
    <definedName name="SAPBEXwbID" hidden="1">"479GSPMTNK9HM4ZSIVE5K2SH6"</definedName>
    <definedName name="SAVE_BTN">#REF!</definedName>
    <definedName name="SBT_ET">#REF!</definedName>
    <definedName name="SBT_PROT">#REF!,#REF!,#REF!,#REF!,P1_SBT_PROT</definedName>
    <definedName name="SBTcom">#REF!</definedName>
    <definedName name="scope">#REF!</definedName>
    <definedName name="SCOPE_ESOLD">#REF!</definedName>
    <definedName name="SCOPE_ETALON">#REF!</definedName>
    <definedName name="SCOPE_FLOAD">#REF!,P1_SCOPE_FLOAD</definedName>
    <definedName name="SCOPE_FRML">#REF!,#REF!,P1_SCOPE_FRML</definedName>
    <definedName name="SCOPE_LD2">[3]Анализ!$E$75:$M$78,[3]Анализ!$E$80:$M$83,[3]Анализ!$E$10:$M$73</definedName>
    <definedName name="SCOPE_REGLD">#REF!</definedName>
    <definedName name="SCOPE_SBTLD">#REF!</definedName>
    <definedName name="SCOPE_SETLD">#REF!</definedName>
    <definedName name="SCOPE2004">#REF!</definedName>
    <definedName name="SCOPE2005">#REF!</definedName>
    <definedName name="SCOPE2006">#REF!</definedName>
    <definedName name="SCOPE2007">#REF!</definedName>
    <definedName name="SCOPE2008">#REF!</definedName>
    <definedName name="SET_ET">#REF!</definedName>
    <definedName name="SET_PROT">#REF!,#REF!,#REF!,#REF!,#REF!,P1_SET_PROT</definedName>
    <definedName name="SET_PRT">#REF!,#REF!,#REF!,#REF!,P1_SET_PRT</definedName>
    <definedName name="SETcom">#REF!</definedName>
    <definedName name="Sheet2?prefix?">"H"</definedName>
    <definedName name="SPR_PROT">#REF!,#REF!</definedName>
    <definedName name="T10?Data">P1_T10?Data</definedName>
    <definedName name="T2.1?Protection">P6_T2.1?Protection</definedName>
    <definedName name="T2?Data">'[4]2'!$C$54:$G$56,'[4]2'!$C$6:$G$52</definedName>
    <definedName name="T2?Protection">P1_T2?Protection,P2_T2?Protection</definedName>
    <definedName name="T2_DiapProt">P1_T2_DiapProt,P2_T2_DiapProt</definedName>
    <definedName name="T2_Protect">'[4]2'!$C$15:$G$16,'[4]2'!$C$18:$G$22,'[4]2'!$C$25:$G$28,'[4]2'!$C$30:$G$32,'[4]2'!$C$34:$G$40,'[4]2'!$C$42:$G$48,'[4]2'!$C$54:$G$56,'[4]2'!$C$9:$G$13</definedName>
    <definedName name="T25?Data">P1_T25?Data,P2_T25?Data</definedName>
    <definedName name="T4?axis?R?ВРАС">'[4]3'!$C$10:$G$11,'[4]3'!$C$29:$G$30,'[4]3'!$C$37:$G$38,'[4]3'!$C$21:$G$22</definedName>
    <definedName name="T4?axis?R?ВРАС?">'[4]3'!$B$10:$B$11,'[4]3'!$B$29:$B$30,'[4]3'!$B$37:$B$38,'[4]3'!$B$21:$B$22</definedName>
    <definedName name="T4?Data">'[4]3'!$C$14:$G$19,'[4]3'!$C$21:$G$22,'[4]3'!$C$25:$G$27,'[4]3'!$C$29:$G$30,'[4]3'!$C$33:$G$35,'[4]3'!$C$37:$G$38,'[4]3'!$C$6:$G$8,'[4]3'!$C$10:$G$11</definedName>
    <definedName name="T4_Protect">'[4]3'!$B$10:$G$11,'[4]3'!$C$15:$G$18,'[4]3'!$B$21:$G$22,'[4]3'!$C$26:$G$26,'[4]3'!$B$29:$G$30,'[4]3'!$C$34:$G$34,'[4]3'!$B$37:$G$38,'[4]3'!$C$7:$G$7</definedName>
    <definedName name="T5_Protect">'[4]4'!$C$18:$G$18,'[4]4'!$C$6:$G$16</definedName>
    <definedName name="T6?Data">'[4]5'!$C$6:$C$9,'[4]5'!$D$6:$E$10,'[4]5'!$B$6:$B$10</definedName>
    <definedName name="T6?unit?ММКБ">'[4]5'!$D$6:$D$10,'[4]5'!$B$6:$B$10</definedName>
    <definedName name="T8?axis?R?ВОБР">'[4]6'!$C$11:$R$14,'[4]6'!$C$9:$R$9</definedName>
    <definedName name="T8?axis?R?ВОБР?">'[4]6'!$B$11:$B$14,'[4]6'!$B$9</definedName>
    <definedName name="T8?Data">'[4]6'!$C$11:$R$14,'[4]6'!$C$9:$R$9</definedName>
    <definedName name="TARIFF2">#REF!,#REF!</definedName>
    <definedName name="TARIFF3">#REF!</definedName>
    <definedName name="TARIFFS">#REF!,#REF!</definedName>
    <definedName name="Tbl10CheckFormat_1_z2">#REF!</definedName>
    <definedName name="Tbl3CheckFormat_1_z2">#REF!</definedName>
    <definedName name="Tbl3CheckFormat_2_z0">#REF!</definedName>
    <definedName name="TOTAL">P1_TOTAL,P2_TOTAL,P3_TOTAL,P4_TOTAL,P5_TOTAL</definedName>
    <definedName name="TOTAL1">#REF!,#REF!,P1_TOTAL1,P2_TOTAL1,P3_TOTAL1,P4_TOTAL1,P5_TOTAL1,P6_TOTAL1</definedName>
    <definedName name="UPDATE_BTN">#REF!</definedName>
    <definedName name="VDOC">#REF!</definedName>
    <definedName name="version">[2]Инструкция!$B$3</definedName>
    <definedName name="YEAR">[2]TEHSHEET!$F$2:$F$14</definedName>
    <definedName name="БС">[5]Справочники!$A$4:$A$6</definedName>
    <definedName name="ДРУГОЕ">[6]Справочники!$A$26:$A$28</definedName>
    <definedName name="Лист1?prefix?">"T1"</definedName>
    <definedName name="Лист10?prefix?">"T4.5"</definedName>
    <definedName name="Лист11?prefix?">"T4.6"</definedName>
    <definedName name="Лист12?prefix?">"T4.7"</definedName>
    <definedName name="Лист13?prefix?">"T4.8"</definedName>
    <definedName name="Лист14?prefix?">"T4.9"</definedName>
    <definedName name="Лист15?prefix?">"T4.10"</definedName>
    <definedName name="Лист16?prefix?">"T4.11"</definedName>
    <definedName name="Лист17?prefix?">"T4.12"</definedName>
    <definedName name="Лист2?prefix?">"T2"</definedName>
    <definedName name="Лист3?prefix?">"T3"</definedName>
    <definedName name="Лист4?prefix?">"T2.1"</definedName>
    <definedName name="Лист5?prefix?">"T4"</definedName>
    <definedName name="Лист6?prefix?">"T2.2"</definedName>
    <definedName name="Лист7?prefix?">"T4.2"</definedName>
    <definedName name="Лист8?prefix?">"T4.3"</definedName>
    <definedName name="Лист9?prefix?">"T5"</definedName>
    <definedName name="МР">#REF!</definedName>
    <definedName name="НСРФ">#REF!</definedName>
    <definedName name="НСРФ2">#REF!</definedName>
    <definedName name="ПЭ">[6]Справочники!$A$10:$A$12</definedName>
    <definedName name="РГК">[6]Справочники!$A$4:$A$4</definedName>
    <definedName name="УГОЛЬ">[6]Справочники!$A$19:$A$21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F53" i="1" l="1"/>
  <c r="DF30" i="1"/>
  <c r="DF22" i="1"/>
  <c r="DF27" i="1" l="1"/>
  <c r="DF14" i="1"/>
  <c r="DF45" i="1"/>
  <c r="DF39" i="1"/>
  <c r="DF34" i="1" s="1"/>
  <c r="DF21" i="1" l="1"/>
  <c r="DF11" i="1" s="1"/>
</calcChain>
</file>

<file path=xl/sharedStrings.xml><?xml version="1.0" encoding="utf-8"?>
<sst xmlns="http://schemas.openxmlformats.org/spreadsheetml/2006/main" count="187" uniqueCount="130">
  <si>
    <t>Информация об основных показателях финансово-хозяйственной деятельности</t>
  </si>
  <si>
    <t>АО "Регионгаз-инвест"</t>
  </si>
  <si>
    <t xml:space="preserve"> за 20</t>
  </si>
  <si>
    <t xml:space="preserve"> год</t>
  </si>
  <si>
    <t>(наименование субъекта естественной монополии)</t>
  </si>
  <si>
    <t>в сфере оказания услуг по транспортировке газа по газораспределительным сетям</t>
  </si>
  <si>
    <t xml:space="preserve">на территории </t>
  </si>
  <si>
    <t>(наименование субъекта Российской Федерации)</t>
  </si>
  <si>
    <t>№</t>
  </si>
  <si>
    <t>Наименование показателя</t>
  </si>
  <si>
    <t>Единицы измерения</t>
  </si>
  <si>
    <t>Всего</t>
  </si>
  <si>
    <r>
      <t>Расходы на транспортировку газа по данным бухгалтерского учета всего, в</t>
    </r>
    <r>
      <rPr>
        <sz val="9"/>
        <color indexed="9"/>
        <rFont val="Times New Roman"/>
        <family val="1"/>
        <charset val="204"/>
      </rPr>
      <t>.</t>
    </r>
    <r>
      <rPr>
        <sz val="9"/>
        <rFont val="Times New Roman"/>
        <family val="1"/>
        <charset val="204"/>
      </rPr>
      <t>том числе:</t>
    </r>
  </si>
  <si>
    <t>тыс. руб.</t>
  </si>
  <si>
    <t>1.1</t>
  </si>
  <si>
    <t>Фонд оплаты труда</t>
  </si>
  <si>
    <t>1.2</t>
  </si>
  <si>
    <t>Отчисление на уплату страховых взносов</t>
  </si>
  <si>
    <t>1.3</t>
  </si>
  <si>
    <t>Материальные затраты, в том числе:</t>
  </si>
  <si>
    <t>1.3.1</t>
  </si>
  <si>
    <t>сырье и материалы</t>
  </si>
  <si>
    <t>1.3.2</t>
  </si>
  <si>
    <t>газ на собственные и технологические нужды</t>
  </si>
  <si>
    <t>1.3.3</t>
  </si>
  <si>
    <t>технологические и эксплуатационные потери</t>
  </si>
  <si>
    <t>1.3.4</t>
  </si>
  <si>
    <t>прочие</t>
  </si>
  <si>
    <t>1.3.5</t>
  </si>
  <si>
    <t>Плата за негативное воздействие на окружающую среду</t>
  </si>
  <si>
    <t>1.4</t>
  </si>
  <si>
    <t>Амортизация основных средств</t>
  </si>
  <si>
    <t>1.5</t>
  </si>
  <si>
    <t>Прочие затраты, в том числе:</t>
  </si>
  <si>
    <t>1.5.1</t>
  </si>
  <si>
    <t>Арендная плата (лизинг), в том числе:</t>
  </si>
  <si>
    <t>1.5.1.1</t>
  </si>
  <si>
    <t>аренда (лизинг) здания, транспорта</t>
  </si>
  <si>
    <t>1.5.1.2</t>
  </si>
  <si>
    <t>аренда газопроводов у юридических и физических лиц</t>
  </si>
  <si>
    <t>1.5.1.3</t>
  </si>
  <si>
    <t>аренда (концессия) газопроводов, находящихся в государственной и муниципальной собственности</t>
  </si>
  <si>
    <t>1.5.1.4</t>
  </si>
  <si>
    <t>аренда земельного участка</t>
  </si>
  <si>
    <t>1.5.2</t>
  </si>
  <si>
    <t>Страховые платежи, в том числе:</t>
  </si>
  <si>
    <t>1.5.2.1</t>
  </si>
  <si>
    <t>страхование опасных производственных объектов (ответственность перед третьими лицами)</t>
  </si>
  <si>
    <t>1.5.2.2</t>
  </si>
  <si>
    <t>страхование машин и оборудования</t>
  </si>
  <si>
    <t>1.5.3</t>
  </si>
  <si>
    <t>Налоги, в том числе:</t>
  </si>
  <si>
    <t>1.5.3.1</t>
  </si>
  <si>
    <t>налог на имущество</t>
  </si>
  <si>
    <t>1.5.3.2</t>
  </si>
  <si>
    <t>транспортный налог</t>
  </si>
  <si>
    <t>1.5.3.3</t>
  </si>
  <si>
    <t>земельный налог</t>
  </si>
  <si>
    <t>1.5.4</t>
  </si>
  <si>
    <t>Услуги сторонних организаций:</t>
  </si>
  <si>
    <t>1.5.4.1</t>
  </si>
  <si>
    <t>услуги средств связи</t>
  </si>
  <si>
    <t>1.5.4.2</t>
  </si>
  <si>
    <t>оплата вневедомственной охраны</t>
  </si>
  <si>
    <t>1.5.4.3</t>
  </si>
  <si>
    <t>информационно-вычислительные услуги</t>
  </si>
  <si>
    <t>1.5.4.4</t>
  </si>
  <si>
    <t>аудиторские услуги</t>
  </si>
  <si>
    <t>1.5.4.5</t>
  </si>
  <si>
    <t>прочие, в том числе:</t>
  </si>
  <si>
    <t>1.5.4.5.1</t>
  </si>
  <si>
    <t>услуги по техническому обслуживанию газораспределительных сетей</t>
  </si>
  <si>
    <t>1.5.4.5.2</t>
  </si>
  <si>
    <t>услуги по диагностированию газораспределительных пунктов, шкафных регуляторных пунктов, подземных газопроводов и обследованию дюкеров</t>
  </si>
  <si>
    <t>1.5.4.5.3</t>
  </si>
  <si>
    <t>услуги по регистрации объектов газораспределения</t>
  </si>
  <si>
    <t>1.5.4.5.4</t>
  </si>
  <si>
    <t>1.5.5</t>
  </si>
  <si>
    <t>Капитальный ремонт</t>
  </si>
  <si>
    <t>1.5.6</t>
  </si>
  <si>
    <t>Другие затраты, в том числе:</t>
  </si>
  <si>
    <t>1.5.6.1</t>
  </si>
  <si>
    <t>командировочные расходы</t>
  </si>
  <si>
    <t>1.5.6.2</t>
  </si>
  <si>
    <t>охрана труда и подготовка кадров</t>
  </si>
  <si>
    <t>1.5.6.3</t>
  </si>
  <si>
    <t>канцелярские и почтово-телеграфные расходы</t>
  </si>
  <si>
    <t>1.5.6.4</t>
  </si>
  <si>
    <t>научно-исследовательские и опытно-конструкторские работы (НИОКР)</t>
  </si>
  <si>
    <t>1.5.6.5</t>
  </si>
  <si>
    <t>затраты по оплате услуг по транспортировке транзитных потоков газа</t>
  </si>
  <si>
    <t>1.5.6.6</t>
  </si>
  <si>
    <t>Прочие доходы</t>
  </si>
  <si>
    <t>Прочие расходы</t>
  </si>
  <si>
    <t>3.1</t>
  </si>
  <si>
    <t>Услуги банков</t>
  </si>
  <si>
    <t>3.2</t>
  </si>
  <si>
    <t>Проценты по целевым краткосрочным кредитам</t>
  </si>
  <si>
    <t>3.3</t>
  </si>
  <si>
    <t>Социальное развитие и выплаты социального характера</t>
  </si>
  <si>
    <t>3.4</t>
  </si>
  <si>
    <t>Резерв по сомнительным долгам</t>
  </si>
  <si>
    <t>3.5</t>
  </si>
  <si>
    <t>Прочие (Проценты на обязательство по аренде)</t>
  </si>
  <si>
    <t>Потребность в прибыли до налогообложения:</t>
  </si>
  <si>
    <t>4.1</t>
  </si>
  <si>
    <t>Расходы из чистой прибыли, в том числе:</t>
  </si>
  <si>
    <t>4.1.1</t>
  </si>
  <si>
    <t>Капитальные вложения</t>
  </si>
  <si>
    <t>4.1.2</t>
  </si>
  <si>
    <t>Обслуживание привлеченного на долгосрочной основе капитала</t>
  </si>
  <si>
    <t>4.1.3</t>
  </si>
  <si>
    <t>Дивиденды</t>
  </si>
  <si>
    <t>4.1.4</t>
  </si>
  <si>
    <t>Выпадающие доходы от технологического присоединения газоиспользующего оборудования, непокрытые за счет специальной надбавки</t>
  </si>
  <si>
    <t>4.2</t>
  </si>
  <si>
    <t>Налог на прибыль</t>
  </si>
  <si>
    <t>Общий объем тарифной выручки</t>
  </si>
  <si>
    <t>Справочная информация</t>
  </si>
  <si>
    <t>Численность персонала, занятого в регулируемом виде деятельности</t>
  </si>
  <si>
    <t>человек</t>
  </si>
  <si>
    <t>Протяженность трубопроводов</t>
  </si>
  <si>
    <t>км</t>
  </si>
  <si>
    <t>Количество газорегуляторных пунктов</t>
  </si>
  <si>
    <t>единиц</t>
  </si>
  <si>
    <t>Средняя загрузка трубопроводов</t>
  </si>
  <si>
    <t>%</t>
  </si>
  <si>
    <t>23</t>
  </si>
  <si>
    <t>Форма 6</t>
  </si>
  <si>
    <t>Свердловской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</si>
</sst>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8" x14ac:knownFonts="1">
    <font>
      <sz val="8"/>
      <name val="Arial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indexed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5" fillId="0" borderId="0" xfId="0" applyFont="1"/>
    <xf numFmtId="0" fontId="6" fillId="0" borderId="0" xfId="0" applyFont="1"/>
    <xf numFmtId="0" fontId="5" fillId="0" borderId="4" xfId="0" applyFont="1" applyBorder="1" applyAlignment="1">
      <alignment vertical="top"/>
    </xf>
    <xf numFmtId="0" fontId="5" fillId="0" borderId="6" xfId="0" applyFont="1" applyBorder="1" applyAlignment="1">
      <alignment horizontal="justify" vertical="top" wrapText="1"/>
    </xf>
    <xf numFmtId="0" fontId="6" fillId="0" borderId="4" xfId="0" applyFont="1" applyBorder="1" applyAlignment="1">
      <alignment vertical="top"/>
    </xf>
    <xf numFmtId="0" fontId="6" fillId="2" borderId="4" xfId="0" applyFont="1" applyFill="1" applyBorder="1" applyAlignment="1">
      <alignment vertical="top"/>
    </xf>
    <xf numFmtId="0" fontId="5" fillId="2" borderId="4" xfId="0" applyFont="1" applyFill="1" applyBorder="1" applyAlignment="1">
      <alignment vertical="top"/>
    </xf>
    <xf numFmtId="0" fontId="5" fillId="2" borderId="0" xfId="0" applyFont="1" applyFill="1"/>
    <xf numFmtId="0" fontId="4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49" fontId="2" fillId="0" borderId="1" xfId="0" applyNumberFormat="1" applyFont="1" applyBorder="1" applyAlignment="1">
      <alignment horizontal="left"/>
    </xf>
    <xf numFmtId="0" fontId="2" fillId="0" borderId="0" xfId="0" applyFont="1"/>
    <xf numFmtId="0" fontId="4" fillId="0" borderId="2" xfId="0" applyFont="1" applyFill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5" fillId="0" borderId="5" xfId="0" applyFont="1" applyBorder="1" applyAlignment="1">
      <alignment horizontal="justify" vertical="top" wrapText="1"/>
    </xf>
    <xf numFmtId="4" fontId="5" fillId="0" borderId="4" xfId="0" applyNumberFormat="1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6" fillId="0" borderId="5" xfId="0" applyFont="1" applyBorder="1" applyAlignment="1">
      <alignment vertical="top" wrapText="1"/>
    </xf>
    <xf numFmtId="0" fontId="6" fillId="0" borderId="6" xfId="0" applyFont="1" applyBorder="1" applyAlignment="1">
      <alignment vertical="top" wrapText="1"/>
    </xf>
    <xf numFmtId="4" fontId="6" fillId="0" borderId="4" xfId="0" applyNumberFormat="1" applyFont="1" applyBorder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top"/>
    </xf>
    <xf numFmtId="0" fontId="5" fillId="2" borderId="5" xfId="0" applyFont="1" applyFill="1" applyBorder="1" applyAlignment="1">
      <alignment horizontal="center" vertical="top"/>
    </xf>
    <xf numFmtId="0" fontId="5" fillId="2" borderId="6" xfId="0" applyFont="1" applyFill="1" applyBorder="1" applyAlignment="1">
      <alignment horizontal="center" vertical="top"/>
    </xf>
    <xf numFmtId="0" fontId="5" fillId="2" borderId="5" xfId="0" applyFont="1" applyFill="1" applyBorder="1" applyAlignment="1">
      <alignment vertical="top" wrapText="1"/>
    </xf>
    <xf numFmtId="0" fontId="5" fillId="2" borderId="6" xfId="0" applyFont="1" applyFill="1" applyBorder="1" applyAlignment="1">
      <alignment vertical="top" wrapText="1"/>
    </xf>
    <xf numFmtId="4" fontId="5" fillId="2" borderId="4" xfId="0" applyNumberFormat="1" applyFont="1" applyFill="1" applyBorder="1" applyAlignment="1">
      <alignment horizontal="center" vertical="top"/>
    </xf>
    <xf numFmtId="0" fontId="6" fillId="2" borderId="4" xfId="0" applyFont="1" applyFill="1" applyBorder="1" applyAlignment="1">
      <alignment horizontal="center" vertical="top"/>
    </xf>
    <xf numFmtId="0" fontId="6" fillId="2" borderId="5" xfId="0" applyFont="1" applyFill="1" applyBorder="1" applyAlignment="1">
      <alignment horizontal="center" vertical="top"/>
    </xf>
    <xf numFmtId="0" fontId="6" fillId="2" borderId="6" xfId="0" applyFont="1" applyFill="1" applyBorder="1" applyAlignment="1">
      <alignment horizontal="center" vertical="top"/>
    </xf>
    <xf numFmtId="0" fontId="6" fillId="2" borderId="5" xfId="0" applyFont="1" applyFill="1" applyBorder="1" applyAlignment="1">
      <alignment vertical="top" wrapText="1"/>
    </xf>
    <xf numFmtId="0" fontId="6" fillId="2" borderId="6" xfId="0" applyFont="1" applyFill="1" applyBorder="1" applyAlignment="1">
      <alignment vertical="top" wrapText="1"/>
    </xf>
    <xf numFmtId="4" fontId="6" fillId="2" borderId="4" xfId="0" applyNumberFormat="1" applyFont="1" applyFill="1" applyBorder="1" applyAlignment="1">
      <alignment horizontal="center" vertical="top"/>
    </xf>
    <xf numFmtId="2" fontId="5" fillId="2" borderId="4" xfId="0" applyNumberFormat="1" applyFont="1" applyFill="1" applyBorder="1" applyAlignment="1">
      <alignment horizontal="center" vertical="top"/>
    </xf>
    <xf numFmtId="2" fontId="5" fillId="2" borderId="5" xfId="0" applyNumberFormat="1" applyFont="1" applyFill="1" applyBorder="1" applyAlignment="1">
      <alignment horizontal="center" vertical="top"/>
    </xf>
    <xf numFmtId="2" fontId="5" fillId="2" borderId="6" xfId="0" applyNumberFormat="1" applyFont="1" applyFill="1" applyBorder="1" applyAlignment="1">
      <alignment horizontal="center" vertical="top"/>
    </xf>
    <xf numFmtId="4" fontId="5" fillId="2" borderId="5" xfId="0" applyNumberFormat="1" applyFont="1" applyFill="1" applyBorder="1" applyAlignment="1">
      <alignment horizontal="center" vertical="top"/>
    </xf>
    <xf numFmtId="4" fontId="5" fillId="2" borderId="6" xfId="0" applyNumberFormat="1" applyFont="1" applyFill="1" applyBorder="1" applyAlignment="1">
      <alignment horizontal="center" vertical="top"/>
    </xf>
    <xf numFmtId="164" fontId="5" fillId="2" borderId="4" xfId="0" applyNumberFormat="1" applyFont="1" applyFill="1" applyBorder="1" applyAlignment="1">
      <alignment horizontal="center" vertical="top"/>
    </xf>
    <xf numFmtId="164" fontId="5" fillId="2" borderId="5" xfId="0" applyNumberFormat="1" applyFont="1" applyFill="1" applyBorder="1" applyAlignment="1">
      <alignment horizontal="center" vertical="top"/>
    </xf>
    <xf numFmtId="164" fontId="5" fillId="2" borderId="6" xfId="0" applyNumberFormat="1" applyFont="1" applyFill="1" applyBorder="1" applyAlignment="1">
      <alignment horizontal="center" vertical="top"/>
    </xf>
    <xf numFmtId="0" fontId="5" fillId="0" borderId="5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4" fontId="5" fillId="0" borderId="5" xfId="0" applyNumberFormat="1" applyFont="1" applyBorder="1" applyAlignment="1">
      <alignment horizontal="center" vertical="top"/>
    </xf>
    <xf numFmtId="4" fontId="5" fillId="0" borderId="6" xfId="0" applyNumberFormat="1" applyFont="1" applyBorder="1" applyAlignment="1">
      <alignment horizontal="center" vertical="top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54;&#1090;&#1076;%20&#1087;&#1083;&#1072;&#1090;&#1072;%20&#1079;&#1072;%20&#1087;&#1077;&#1088;&#1077;&#1076;&#1072;&#1095;&#1091;\&#1055;&#1077;&#1088;&#1077;&#1076;&#1072;&#1095;&#1072;%202007\&#1058;&#1072;&#1088;&#1080;&#1092;&#1099;\&#1057;&#1077;&#1088;&#1075;&#1077;&#1081;%20&#1055;&#1086;&#1076;&#1083;\&#1058;&#1086;&#1084;&#1089;&#1082;\&#1058;&#1086;&#1084;&#1089;&#1082;&#1072;&#1103;%20&#1086;&#1073;&#1083;&#1072;&#1089;&#1090;&#1100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8;&#1072;&#1088;&#1080;&#1092;&#1099;/&#1058;&#1072;&#1088;&#1080;&#1092;&#1099;/&#1058;&#1072;&#1088;&#1080;&#1092;&#1099;%202023/&#1043;&#1056;&#1054;/&#1056;&#1072;&#1089;&#1095;&#1077;&#1090;%20&#1090;&#1072;&#1088;&#1080;&#1092;&#1072;_&#1043;&#1056;&#1054;_23-27/GRO.PLAN(v2.1.2)%20&#1085;&#1072;%20202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g.in\rgaz$\&#1056;&#1043;\&#1060;&#1054;\&#1055;&#1069;&#1054;\&#1058;&#1072;&#1088;&#1080;&#1092;&#1099;\&#1058;&#1072;&#1088;&#1080;&#1092;&#1099;%202007\&#1058;&#1088;&#1072;&#1085;&#1089;&#1087;&#1086;&#1088;&#1090;&#1080;&#1088;&#1086;&#1074;&#1082;&#1072;%20&#1075;&#1072;&#1079;&#1072;\&#1052;&#1072;&#1075;&#1080;&#1089;&#1090;&#1088;&#1072;&#1083;&#1100;&#1085;&#1099;&#1077;\MGT.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\&#1054;&#1090;&#1076;&#1077;&#1083;%20&#1090;&#1077;&#1087;&#1083;&#1086;&#1074;&#1099;&#1093;%20&#1080;&#1089;&#1090;&#1086;&#1095;&#1085;&#1080;&#1082;&#1086;&#1074;\&#1044;&#1086;&#1082;&#1091;&#1084;&#1077;&#1085;&#1090;&#1099;%20&#1045;.&#1040;.&#1057;&#1072;&#1083;&#1100;&#1085;&#1080;&#1082;&#1086;&#1074;&#1072;\&#1054;&#1057;&#1053;&#1054;&#1042;&#1053;&#1067;&#1045;%20&#1044;&#1054;&#1050;&#1059;&#1052;&#1045;&#1053;&#1058;&#1067;\&#1058;&#1040;&#1056;&#1048;&#1060;%20&#1060;&#1057;&#1058;\2008%20&#1058;&#1072;&#1088;&#1080;&#1092;\&#1086;&#1090;_&#1088;&#1091;&#1076;&#1100;\&#1055;&#1088;&#1080;&#1083;&#1086;&#1078;&#1077;&#1085;&#1080;&#1077;%202%20(&#1043;&#1056;&#1054;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~1\DROMAN~1\LOCALS~1\Temp\notes6030C8\~504795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~1\DROMAN~1\LOCALS~1\Temp\notes6030C8\GRES.2007.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3"/>
      <sheetName val="4"/>
      <sheetName val="5"/>
      <sheetName val="6"/>
      <sheetName val="Списки"/>
      <sheetName val="15"/>
      <sheetName val="16"/>
      <sheetName val="17"/>
      <sheetName val="17.1"/>
      <sheetName val="18.2"/>
      <sheetName val="20"/>
      <sheetName val="20.1"/>
      <sheetName val="21.3"/>
      <sheetName val="24"/>
      <sheetName val="25"/>
      <sheetName val="27"/>
      <sheetName val="P2.1"/>
      <sheetName val="P2.2"/>
      <sheetName val="свод"/>
      <sheetName val="2.3"/>
      <sheetName val="перекрестка"/>
    </sheetNames>
    <sheetDataSet>
      <sheetData sheetId="0" refreshError="1">
        <row r="21">
          <cell r="B21" t="str">
            <v>EXP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Prov"/>
      <sheetName val="Инструкция"/>
      <sheetName val="Лог обновления"/>
      <sheetName val="Заголовок"/>
      <sheetName val="Анализ"/>
      <sheetName val="Прочие"/>
      <sheetName val="Объемы"/>
      <sheetName val="Спецнадбавка"/>
      <sheetName val="ОПФ Факт"/>
      <sheetName val="ОПФ План 1 год"/>
      <sheetName val="ОПФ План 2 год"/>
      <sheetName val="ОПФ План 3 год"/>
      <sheetName val="ОПФ План 4 год"/>
      <sheetName val="ОПФ План 5 год"/>
      <sheetName val="Комментарии"/>
      <sheetName val="Проверка"/>
      <sheetName val="CheckCopy"/>
      <sheetName val="modInstruction"/>
      <sheetName val="modList00"/>
      <sheetName val="modList02"/>
      <sheetName val="modList03"/>
      <sheetName val="modList04"/>
      <sheetName val="modList05"/>
      <sheetName val="modList06"/>
      <sheetName val="modList07"/>
      <sheetName val="modList08"/>
      <sheetName val="modList09"/>
      <sheetName val="AllSheetsInThisWorkbook"/>
      <sheetName val="TEHSHEET"/>
      <sheetName val="REESTR_ORG"/>
      <sheetName val="REESTR_OPF"/>
      <sheetName val="REESTR_MO"/>
      <sheetName val="modListComs"/>
      <sheetName val="modReestr"/>
      <sheetName val="modfrmReestr"/>
      <sheetName val="modfrmCheckUpdates"/>
      <sheetName val="modUpdTemplMain"/>
      <sheetName val="modClassifierValidate"/>
      <sheetName val="modHyp"/>
      <sheetName val="modInfo"/>
    </sheetNames>
    <sheetDataSet>
      <sheetData sheetId="0" refreshError="1"/>
      <sheetData sheetId="1">
        <row r="3">
          <cell r="B3" t="str">
            <v>Версия 2.1.2</v>
          </cell>
        </row>
      </sheetData>
      <sheetData sheetId="2" refreshError="1"/>
      <sheetData sheetId="3">
        <row r="8">
          <cell r="C8" t="str">
            <v>2022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>
        <row r="2">
          <cell r="F2">
            <v>2010</v>
          </cell>
        </row>
        <row r="3">
          <cell r="F3">
            <v>2011</v>
          </cell>
        </row>
        <row r="4">
          <cell r="F4">
            <v>2012</v>
          </cell>
        </row>
        <row r="5">
          <cell r="F5">
            <v>2013</v>
          </cell>
        </row>
        <row r="6">
          <cell r="F6">
            <v>2014</v>
          </cell>
        </row>
        <row r="7">
          <cell r="F7">
            <v>2015</v>
          </cell>
        </row>
        <row r="8">
          <cell r="F8">
            <v>2016</v>
          </cell>
        </row>
        <row r="9">
          <cell r="F9">
            <v>2017</v>
          </cell>
        </row>
        <row r="10">
          <cell r="F10">
            <v>2018</v>
          </cell>
        </row>
        <row r="11">
          <cell r="F11">
            <v>2019</v>
          </cell>
        </row>
        <row r="12">
          <cell r="F12">
            <v>2020</v>
          </cell>
        </row>
        <row r="13">
          <cell r="F13">
            <v>2021</v>
          </cell>
        </row>
        <row r="14">
          <cell r="F14" t="str">
            <v>2022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Инструкция"/>
      <sheetName val="Заголовок"/>
      <sheetName val="Основные производственные фонды"/>
      <sheetName val="Анализ"/>
      <sheetName val="Амортизация с НС"/>
      <sheetName val="Объемы"/>
      <sheetName val="TEHSHEET"/>
      <sheetName val="Заголовок2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0">
          <cell r="E10">
            <v>0</v>
          </cell>
          <cell r="F10">
            <v>175628.6042</v>
          </cell>
          <cell r="G10">
            <v>107890</v>
          </cell>
          <cell r="H10">
            <v>213659.64220624487</v>
          </cell>
          <cell r="I10">
            <v>0</v>
          </cell>
          <cell r="J10">
            <v>213659.64220624487</v>
          </cell>
          <cell r="K10">
            <v>0</v>
          </cell>
        </row>
        <row r="11">
          <cell r="F11">
            <v>175628.6042</v>
          </cell>
          <cell r="G11">
            <v>107890</v>
          </cell>
          <cell r="H11">
            <v>213659.64220624487</v>
          </cell>
          <cell r="J11">
            <v>213659.64220624487</v>
          </cell>
        </row>
        <row r="13">
          <cell r="E13">
            <v>0</v>
          </cell>
          <cell r="F13">
            <v>35502.213877646558</v>
          </cell>
          <cell r="G13">
            <v>17841.976898026314</v>
          </cell>
          <cell r="H13">
            <v>36343.526980263152</v>
          </cell>
          <cell r="I13">
            <v>0</v>
          </cell>
          <cell r="J13">
            <v>37075.431690789468</v>
          </cell>
          <cell r="K13">
            <v>0</v>
          </cell>
        </row>
        <row r="14">
          <cell r="E14">
            <v>0</v>
          </cell>
          <cell r="F14">
            <v>23894.326667011384</v>
          </cell>
          <cell r="G14">
            <v>12016.224502499999</v>
          </cell>
          <cell r="H14">
            <v>24533.724624999999</v>
          </cell>
          <cell r="I14">
            <v>0</v>
          </cell>
          <cell r="J14">
            <v>25089.972204999998</v>
          </cell>
          <cell r="K14">
            <v>0</v>
          </cell>
        </row>
        <row r="16">
          <cell r="M16" t="str">
            <v>Ставка налога с учетом регрессивной шкалы-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24">
          <cell r="M24" t="str">
            <v xml:space="preserve">Объем газа на собств. нужды и тех. потери - </v>
          </cell>
        </row>
        <row r="25">
          <cell r="F25">
            <v>16587.330624999999</v>
          </cell>
          <cell r="G25">
            <v>8293.6653124999993</v>
          </cell>
          <cell r="H25">
            <v>16587.330624999999</v>
          </cell>
          <cell r="J25">
            <v>16587.330624999999</v>
          </cell>
        </row>
        <row r="26">
          <cell r="E26">
            <v>0</v>
          </cell>
          <cell r="F26">
            <v>7306.9960420113857</v>
          </cell>
          <cell r="G26">
            <v>3722.5591899999999</v>
          </cell>
          <cell r="H26">
            <v>7946.3940000000002</v>
          </cell>
          <cell r="I26">
            <v>0</v>
          </cell>
          <cell r="J26">
            <v>8502.6415799999995</v>
          </cell>
          <cell r="K26">
            <v>0</v>
          </cell>
        </row>
        <row r="27">
          <cell r="E27">
            <v>0</v>
          </cell>
          <cell r="F27">
            <v>5322.1668200000004</v>
          </cell>
          <cell r="G27">
            <v>2676.5541899999998</v>
          </cell>
          <cell r="H27">
            <v>5854.384</v>
          </cell>
          <cell r="I27">
            <v>0</v>
          </cell>
          <cell r="J27">
            <v>6264.1908800000001</v>
          </cell>
          <cell r="K27">
            <v>0</v>
          </cell>
        </row>
        <row r="32">
          <cell r="F32">
            <v>5322.1668200000004</v>
          </cell>
          <cell r="G32">
            <v>2676.5541899999998</v>
          </cell>
          <cell r="H32">
            <v>5854.384</v>
          </cell>
          <cell r="J32">
            <v>6264.1908800000001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8">
          <cell r="M38" t="str">
            <v>Балансовая стоимость -331747 Протяженность -153,75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9">
          <cell r="E49">
            <v>0</v>
          </cell>
          <cell r="F49">
            <v>1984.8292220113854</v>
          </cell>
          <cell r="G49">
            <v>1046.0050000000001</v>
          </cell>
          <cell r="H49">
            <v>2092.0100000000002</v>
          </cell>
          <cell r="I49">
            <v>0</v>
          </cell>
          <cell r="J49">
            <v>2238.4507000000003</v>
          </cell>
          <cell r="K49">
            <v>0</v>
          </cell>
        </row>
        <row r="53">
          <cell r="F53">
            <v>1984.8292220113854</v>
          </cell>
          <cell r="G53">
            <v>1046.0050000000001</v>
          </cell>
          <cell r="H53">
            <v>2092.0100000000002</v>
          </cell>
          <cell r="J53">
            <v>2238.4507000000003</v>
          </cell>
          <cell r="M53" t="str">
            <v>Общехозяйственные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66">
          <cell r="E66">
            <v>0</v>
          </cell>
          <cell r="F66">
            <v>3087.3558800000001</v>
          </cell>
          <cell r="G66">
            <v>1543.67794</v>
          </cell>
          <cell r="H66">
            <v>3087.3558800000001</v>
          </cell>
          <cell r="I66">
            <v>0</v>
          </cell>
          <cell r="J66">
            <v>3087.3558800000001</v>
          </cell>
          <cell r="K66">
            <v>0</v>
          </cell>
        </row>
        <row r="68">
          <cell r="F68">
            <v>3087.3558800000001</v>
          </cell>
          <cell r="G68">
            <v>1543.67794</v>
          </cell>
          <cell r="H68">
            <v>3087.3558800000001</v>
          </cell>
          <cell r="J68">
            <v>3087.3558800000001</v>
          </cell>
        </row>
        <row r="72">
          <cell r="E72">
            <v>0</v>
          </cell>
          <cell r="F72">
            <v>8520.5313306351727</v>
          </cell>
          <cell r="G72">
            <v>4282.0744555263154</v>
          </cell>
          <cell r="H72">
            <v>8722.4464752631575</v>
          </cell>
          <cell r="I72">
            <v>0</v>
          </cell>
          <cell r="J72">
            <v>8898.1036057894726</v>
          </cell>
          <cell r="K72">
            <v>0</v>
          </cell>
        </row>
        <row r="73">
          <cell r="I73" t="str">
            <v>-</v>
          </cell>
          <cell r="J73">
            <v>173.52566590465733</v>
          </cell>
          <cell r="K73" t="str">
            <v>-</v>
          </cell>
        </row>
        <row r="75">
          <cell r="E75">
            <v>0</v>
          </cell>
          <cell r="F75">
            <v>23894.326667011384</v>
          </cell>
          <cell r="G75">
            <v>12016.224502499999</v>
          </cell>
          <cell r="H75">
            <v>24533.724624999999</v>
          </cell>
          <cell r="I75">
            <v>0</v>
          </cell>
          <cell r="J75">
            <v>25089.972204999998</v>
          </cell>
          <cell r="K75">
            <v>0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80">
          <cell r="F80">
            <v>153.75</v>
          </cell>
          <cell r="G80">
            <v>153.75</v>
          </cell>
          <cell r="H80">
            <v>153.75</v>
          </cell>
          <cell r="J80">
            <v>153.75</v>
          </cell>
        </row>
        <row r="81">
          <cell r="F81">
            <v>3</v>
          </cell>
          <cell r="G81">
            <v>3</v>
          </cell>
          <cell r="H81">
            <v>3</v>
          </cell>
          <cell r="J81">
            <v>3</v>
          </cell>
        </row>
        <row r="83">
          <cell r="E83" t="str">
            <v>-</v>
          </cell>
          <cell r="F83" t="str">
            <v>-</v>
          </cell>
          <cell r="G83" t="str">
            <v>-</v>
          </cell>
          <cell r="H83" t="str">
            <v>-</v>
          </cell>
          <cell r="I83" t="str">
            <v>-</v>
          </cell>
          <cell r="J83" t="str">
            <v>-</v>
          </cell>
          <cell r="K83" t="str">
            <v>-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1"/>
      <sheetName val="2"/>
      <sheetName val="3"/>
      <sheetName val="4"/>
      <sheetName val="5"/>
      <sheetName val="6"/>
    </sheetNames>
    <sheetDataSet>
      <sheetData sheetId="0"/>
      <sheetData sheetId="1"/>
      <sheetData sheetId="2"/>
      <sheetData sheetId="3"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8">
          <cell r="C8" t="e">
            <v>#REF!</v>
          </cell>
          <cell r="D8" t="e">
            <v>#REF!</v>
          </cell>
        </row>
        <row r="9">
          <cell r="C9" t="e">
            <v>#REF!</v>
          </cell>
          <cell r="D9" t="e">
            <v>#REF!</v>
          </cell>
        </row>
        <row r="10">
          <cell r="D10" t="e">
            <v>#REF!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</row>
      </sheetData>
      <sheetData sheetId="4"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</row>
        <row r="11">
          <cell r="B11" t="str">
            <v xml:space="preserve">Газопроводы, находящиеся в собственности 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</row>
      </sheetData>
      <sheetData sheetId="5"/>
      <sheetData sheetId="6">
        <row r="6">
          <cell r="B6">
            <v>0</v>
          </cell>
          <cell r="C6" t="e">
            <v>#REF!</v>
          </cell>
          <cell r="D6" t="e">
            <v>#REF!</v>
          </cell>
        </row>
        <row r="7">
          <cell r="B7">
            <v>0</v>
          </cell>
          <cell r="C7" t="e">
            <v>#REF!</v>
          </cell>
          <cell r="D7" t="e">
            <v>#REF!</v>
          </cell>
        </row>
        <row r="8">
          <cell r="B8">
            <v>0</v>
          </cell>
          <cell r="C8" t="e">
            <v>#REF!</v>
          </cell>
          <cell r="D8" t="e">
            <v>#REF!</v>
          </cell>
        </row>
        <row r="9">
          <cell r="B9">
            <v>0</v>
          </cell>
          <cell r="C9" t="e">
            <v>#REF!</v>
          </cell>
          <cell r="D9" t="e">
            <v>#REF!</v>
          </cell>
        </row>
        <row r="10">
          <cell r="B10">
            <v>0</v>
          </cell>
          <cell r="D10" t="e">
            <v>#REF!</v>
          </cell>
        </row>
      </sheetData>
      <sheetData sheetId="7">
        <row r="9">
          <cell r="B9" t="str">
            <v>Газопроводы, по которым оказываются услуги по транспортировке газа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</row>
        <row r="11">
          <cell r="B11" t="str">
            <v xml:space="preserve">Газопроводы, находящиеся в собственности </v>
          </cell>
        </row>
        <row r="12">
          <cell r="B12" t="str">
            <v>Газопроводы, полученные по договорам аренды</v>
          </cell>
        </row>
        <row r="13">
          <cell r="B13" t="str">
            <v>Газопроводы, полученные по договорам лизинга</v>
          </cell>
        </row>
        <row r="14">
          <cell r="B14" t="str">
            <v>Газопроводы, полученные на других законных основаниях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правочники"/>
      <sheetName val="1"/>
      <sheetName val="Регионы"/>
      <sheetName val="2"/>
      <sheetName val="3"/>
      <sheetName val="4"/>
      <sheetName val="5"/>
      <sheetName val="6"/>
      <sheetName val="Приложение 1"/>
      <sheetName val="Приложение 2"/>
      <sheetName val="Приложение 3"/>
      <sheetName val="Лист1"/>
      <sheetName val="форма 2"/>
      <sheetName val="TEHSHEET"/>
      <sheetName val="15.э"/>
      <sheetName val="мар 2001"/>
      <sheetName val="TECHSHEET"/>
      <sheetName val="~5047955"/>
      <sheetName val="11"/>
      <sheetName val="regs"/>
      <sheetName val="тех. нужды"/>
      <sheetName val="соб. нужды"/>
      <sheetName val="Анализ"/>
      <sheetName val="Сентябрь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0"/>
      <sheetName val="0.1"/>
      <sheetName val="1"/>
      <sheetName val="2"/>
      <sheetName val="2.1"/>
      <sheetName val="2.2"/>
      <sheetName val="4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30"/>
      <sheetName val="Оборудование_стоим"/>
      <sheetName val="9.3"/>
      <sheetName val="эл ст"/>
      <sheetName val="СписочнаяЧисленность"/>
      <sheetName val="расчет"/>
      <sheetName val="Омскэнерго с учетом доп 2010 "/>
      <sheetName val="ММТС"/>
      <sheetName val="ФЗП 2011"/>
      <sheetName val="расшифровка"/>
      <sheetName val="Анализ"/>
      <sheetName val="Лист12"/>
      <sheetName val="% транспортировки"/>
      <sheetName val="3"/>
      <sheetName val="GRES.2007.5"/>
      <sheetName val="EKDEB90"/>
    </sheetNames>
    <sheetDataSet>
      <sheetData sheetId="0">
        <row r="4">
          <cell r="A4" t="str">
            <v>РГК</v>
          </cell>
        </row>
      </sheetData>
      <sheetData sheetId="1"/>
      <sheetData sheetId="2" refreshError="1">
        <row r="4">
          <cell r="A4" t="str">
            <v>РГК</v>
          </cell>
        </row>
        <row r="10">
          <cell r="A10" t="str">
            <v>Станция-1</v>
          </cell>
        </row>
        <row r="11">
          <cell r="A11" t="str">
            <v>Станция-2</v>
          </cell>
        </row>
        <row r="19">
          <cell r="A19" t="str">
            <v>Уголь разреза-1</v>
          </cell>
        </row>
        <row r="20">
          <cell r="A20" t="str">
            <v>Уголь разреза-2</v>
          </cell>
        </row>
        <row r="26">
          <cell r="A26" t="str">
            <v>Торф</v>
          </cell>
        </row>
        <row r="27">
          <cell r="A27" t="str">
            <v>Сланцы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D2D35-8750-4AB8-8657-321F9D4AB5FB}">
  <dimension ref="A1:ES71"/>
  <sheetViews>
    <sheetView tabSelected="1" topLeftCell="A43" workbookViewId="0">
      <selection activeCell="DF68" sqref="DF68:DY70"/>
    </sheetView>
  </sheetViews>
  <sheetFormatPr defaultColWidth="1" defaultRowHeight="12.75" x14ac:dyDescent="0.2"/>
  <cols>
    <col min="1" max="351" width="1" style="14"/>
    <col min="352" max="352" width="6.6640625" style="14" bestFit="1" customWidth="1"/>
    <col min="353" max="607" width="1" style="14"/>
    <col min="608" max="608" width="6.6640625" style="14" bestFit="1" customWidth="1"/>
    <col min="609" max="863" width="1" style="14"/>
    <col min="864" max="864" width="6.6640625" style="14" bestFit="1" customWidth="1"/>
    <col min="865" max="1119" width="1" style="14"/>
    <col min="1120" max="1120" width="6.6640625" style="14" bestFit="1" customWidth="1"/>
    <col min="1121" max="1375" width="1" style="14"/>
    <col min="1376" max="1376" width="6.6640625" style="14" bestFit="1" customWidth="1"/>
    <col min="1377" max="1631" width="1" style="14"/>
    <col min="1632" max="1632" width="6.6640625" style="14" bestFit="1" customWidth="1"/>
    <col min="1633" max="1887" width="1" style="14"/>
    <col min="1888" max="1888" width="6.6640625" style="14" bestFit="1" customWidth="1"/>
    <col min="1889" max="2143" width="1" style="14"/>
    <col min="2144" max="2144" width="6.6640625" style="14" bestFit="1" customWidth="1"/>
    <col min="2145" max="2399" width="1" style="14"/>
    <col min="2400" max="2400" width="6.6640625" style="14" bestFit="1" customWidth="1"/>
    <col min="2401" max="2655" width="1" style="14"/>
    <col min="2656" max="2656" width="6.6640625" style="14" bestFit="1" customWidth="1"/>
    <col min="2657" max="2911" width="1" style="14"/>
    <col min="2912" max="2912" width="6.6640625" style="14" bestFit="1" customWidth="1"/>
    <col min="2913" max="3167" width="1" style="14"/>
    <col min="3168" max="3168" width="6.6640625" style="14" bestFit="1" customWidth="1"/>
    <col min="3169" max="3423" width="1" style="14"/>
    <col min="3424" max="3424" width="6.6640625" style="14" bestFit="1" customWidth="1"/>
    <col min="3425" max="3679" width="1" style="14"/>
    <col min="3680" max="3680" width="6.6640625" style="14" bestFit="1" customWidth="1"/>
    <col min="3681" max="3935" width="1" style="14"/>
    <col min="3936" max="3936" width="6.6640625" style="14" bestFit="1" customWidth="1"/>
    <col min="3937" max="4191" width="1" style="14"/>
    <col min="4192" max="4192" width="6.6640625" style="14" bestFit="1" customWidth="1"/>
    <col min="4193" max="4447" width="1" style="14"/>
    <col min="4448" max="4448" width="6.6640625" style="14" bestFit="1" customWidth="1"/>
    <col min="4449" max="4703" width="1" style="14"/>
    <col min="4704" max="4704" width="6.6640625" style="14" bestFit="1" customWidth="1"/>
    <col min="4705" max="4959" width="1" style="14"/>
    <col min="4960" max="4960" width="6.6640625" style="14" bestFit="1" customWidth="1"/>
    <col min="4961" max="5215" width="1" style="14"/>
    <col min="5216" max="5216" width="6.6640625" style="14" bestFit="1" customWidth="1"/>
    <col min="5217" max="5471" width="1" style="14"/>
    <col min="5472" max="5472" width="6.6640625" style="14" bestFit="1" customWidth="1"/>
    <col min="5473" max="5727" width="1" style="14"/>
    <col min="5728" max="5728" width="6.6640625" style="14" bestFit="1" customWidth="1"/>
    <col min="5729" max="5983" width="1" style="14"/>
    <col min="5984" max="5984" width="6.6640625" style="14" bestFit="1" customWidth="1"/>
    <col min="5985" max="6239" width="1" style="14"/>
    <col min="6240" max="6240" width="6.6640625" style="14" bestFit="1" customWidth="1"/>
    <col min="6241" max="6495" width="1" style="14"/>
    <col min="6496" max="6496" width="6.6640625" style="14" bestFit="1" customWidth="1"/>
    <col min="6497" max="6751" width="1" style="14"/>
    <col min="6752" max="6752" width="6.6640625" style="14" bestFit="1" customWidth="1"/>
    <col min="6753" max="7007" width="1" style="14"/>
    <col min="7008" max="7008" width="6.6640625" style="14" bestFit="1" customWidth="1"/>
    <col min="7009" max="7263" width="1" style="14"/>
    <col min="7264" max="7264" width="6.6640625" style="14" bestFit="1" customWidth="1"/>
    <col min="7265" max="7519" width="1" style="14"/>
    <col min="7520" max="7520" width="6.6640625" style="14" bestFit="1" customWidth="1"/>
    <col min="7521" max="7775" width="1" style="14"/>
    <col min="7776" max="7776" width="6.6640625" style="14" bestFit="1" customWidth="1"/>
    <col min="7777" max="8031" width="1" style="14"/>
    <col min="8032" max="8032" width="6.6640625" style="14" bestFit="1" customWidth="1"/>
    <col min="8033" max="8287" width="1" style="14"/>
    <col min="8288" max="8288" width="6.6640625" style="14" bestFit="1" customWidth="1"/>
    <col min="8289" max="8543" width="1" style="14"/>
    <col min="8544" max="8544" width="6.6640625" style="14" bestFit="1" customWidth="1"/>
    <col min="8545" max="8799" width="1" style="14"/>
    <col min="8800" max="8800" width="6.6640625" style="14" bestFit="1" customWidth="1"/>
    <col min="8801" max="9055" width="1" style="14"/>
    <col min="9056" max="9056" width="6.6640625" style="14" bestFit="1" customWidth="1"/>
    <col min="9057" max="9311" width="1" style="14"/>
    <col min="9312" max="9312" width="6.6640625" style="14" bestFit="1" customWidth="1"/>
    <col min="9313" max="9567" width="1" style="14"/>
    <col min="9568" max="9568" width="6.6640625" style="14" bestFit="1" customWidth="1"/>
    <col min="9569" max="9823" width="1" style="14"/>
    <col min="9824" max="9824" width="6.6640625" style="14" bestFit="1" customWidth="1"/>
    <col min="9825" max="10079" width="1" style="14"/>
    <col min="10080" max="10080" width="6.6640625" style="14" bestFit="1" customWidth="1"/>
    <col min="10081" max="10335" width="1" style="14"/>
    <col min="10336" max="10336" width="6.6640625" style="14" bestFit="1" customWidth="1"/>
    <col min="10337" max="10591" width="1" style="14"/>
    <col min="10592" max="10592" width="6.6640625" style="14" bestFit="1" customWidth="1"/>
    <col min="10593" max="10847" width="1" style="14"/>
    <col min="10848" max="10848" width="6.6640625" style="14" bestFit="1" customWidth="1"/>
    <col min="10849" max="11103" width="1" style="14"/>
    <col min="11104" max="11104" width="6.6640625" style="14" bestFit="1" customWidth="1"/>
    <col min="11105" max="11359" width="1" style="14"/>
    <col min="11360" max="11360" width="6.6640625" style="14" bestFit="1" customWidth="1"/>
    <col min="11361" max="11615" width="1" style="14"/>
    <col min="11616" max="11616" width="6.6640625" style="14" bestFit="1" customWidth="1"/>
    <col min="11617" max="11871" width="1" style="14"/>
    <col min="11872" max="11872" width="6.6640625" style="14" bestFit="1" customWidth="1"/>
    <col min="11873" max="12127" width="1" style="14"/>
    <col min="12128" max="12128" width="6.6640625" style="14" bestFit="1" customWidth="1"/>
    <col min="12129" max="12383" width="1" style="14"/>
    <col min="12384" max="12384" width="6.6640625" style="14" bestFit="1" customWidth="1"/>
    <col min="12385" max="12639" width="1" style="14"/>
    <col min="12640" max="12640" width="6.6640625" style="14" bestFit="1" customWidth="1"/>
    <col min="12641" max="12895" width="1" style="14"/>
    <col min="12896" max="12896" width="6.6640625" style="14" bestFit="1" customWidth="1"/>
    <col min="12897" max="13151" width="1" style="14"/>
    <col min="13152" max="13152" width="6.6640625" style="14" bestFit="1" customWidth="1"/>
    <col min="13153" max="13407" width="1" style="14"/>
    <col min="13408" max="13408" width="6.6640625" style="14" bestFit="1" customWidth="1"/>
    <col min="13409" max="13663" width="1" style="14"/>
    <col min="13664" max="13664" width="6.6640625" style="14" bestFit="1" customWidth="1"/>
    <col min="13665" max="13919" width="1" style="14"/>
    <col min="13920" max="13920" width="6.6640625" style="14" bestFit="1" customWidth="1"/>
    <col min="13921" max="14175" width="1" style="14"/>
    <col min="14176" max="14176" width="6.6640625" style="14" bestFit="1" customWidth="1"/>
    <col min="14177" max="14431" width="1" style="14"/>
    <col min="14432" max="14432" width="6.6640625" style="14" bestFit="1" customWidth="1"/>
    <col min="14433" max="14687" width="1" style="14"/>
    <col min="14688" max="14688" width="6.6640625" style="14" bestFit="1" customWidth="1"/>
    <col min="14689" max="14943" width="1" style="14"/>
    <col min="14944" max="14944" width="6.6640625" style="14" bestFit="1" customWidth="1"/>
    <col min="14945" max="15199" width="1" style="14"/>
    <col min="15200" max="15200" width="6.6640625" style="14" bestFit="1" customWidth="1"/>
    <col min="15201" max="15455" width="1" style="14"/>
    <col min="15456" max="15456" width="6.6640625" style="14" bestFit="1" customWidth="1"/>
    <col min="15457" max="15711" width="1" style="14"/>
    <col min="15712" max="15712" width="6.6640625" style="14" bestFit="1" customWidth="1"/>
    <col min="15713" max="15967" width="1" style="14"/>
    <col min="15968" max="15968" width="6.6640625" style="14" bestFit="1" customWidth="1"/>
    <col min="15969" max="16223" width="1" style="14"/>
    <col min="16224" max="16224" width="6.6640625" style="14" bestFit="1" customWidth="1"/>
    <col min="16225" max="16384" width="1" style="14"/>
  </cols>
  <sheetData>
    <row r="1" spans="1:149" s="1" customFormat="1" ht="15" x14ac:dyDescent="0.25">
      <c r="ES1" s="15" t="s">
        <v>128</v>
      </c>
    </row>
    <row r="2" spans="1:149" s="1" customFormat="1" ht="3" customHeight="1" x14ac:dyDescent="0.25"/>
    <row r="3" spans="1:149" s="2" customFormat="1" ht="15.75" x14ac:dyDescent="0.25">
      <c r="A3" s="16" t="s">
        <v>0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</row>
    <row r="4" spans="1:149" s="4" customFormat="1" ht="15.75" x14ac:dyDescent="0.25">
      <c r="A4" s="3"/>
      <c r="B4" s="3"/>
      <c r="C4" s="3"/>
      <c r="D4" s="3"/>
      <c r="E4" s="3"/>
      <c r="F4" s="3"/>
      <c r="G4" s="3"/>
      <c r="H4" s="3"/>
      <c r="I4" s="3"/>
      <c r="AL4" s="17" t="s">
        <v>1</v>
      </c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8" t="s">
        <v>2</v>
      </c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9" t="s">
        <v>127</v>
      </c>
      <c r="DB4" s="19"/>
      <c r="DC4" s="19"/>
      <c r="DD4" s="19"/>
      <c r="DE4" s="20" t="s">
        <v>3</v>
      </c>
      <c r="DF4" s="20"/>
      <c r="DG4" s="20"/>
      <c r="DH4" s="20"/>
      <c r="DI4" s="20"/>
      <c r="DJ4" s="20"/>
      <c r="DK4" s="20"/>
      <c r="DL4" s="5"/>
      <c r="DM4" s="5"/>
      <c r="DN4" s="5"/>
      <c r="DO4" s="5"/>
      <c r="DP4" s="5"/>
    </row>
    <row r="5" spans="1:149" s="4" customFormat="1" ht="13.5" customHeight="1" x14ac:dyDescent="0.25">
      <c r="A5" s="3"/>
      <c r="B5" s="3"/>
      <c r="C5" s="3"/>
      <c r="D5" s="3"/>
      <c r="E5" s="3"/>
      <c r="F5" s="3"/>
      <c r="G5" s="3"/>
      <c r="H5" s="3"/>
      <c r="I5" s="3"/>
      <c r="AL5" s="21" t="s">
        <v>4</v>
      </c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</row>
    <row r="6" spans="1:149" s="2" customFormat="1" ht="15.75" x14ac:dyDescent="0.25">
      <c r="A6" s="16" t="s">
        <v>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</row>
    <row r="7" spans="1:149" s="4" customFormat="1" ht="15.75" customHeight="1" x14ac:dyDescent="0.25">
      <c r="A7" s="3"/>
      <c r="B7" s="3"/>
      <c r="C7" s="3"/>
      <c r="D7" s="3"/>
      <c r="E7" s="3"/>
      <c r="F7" s="3"/>
      <c r="G7" s="3"/>
      <c r="H7" s="3"/>
      <c r="I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K7" s="18" t="s">
        <v>6</v>
      </c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7" t="s">
        <v>129</v>
      </c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</row>
    <row r="8" spans="1:149" s="4" customFormat="1" ht="14.25" customHeight="1" x14ac:dyDescent="0.25">
      <c r="A8" s="3"/>
      <c r="B8" s="3"/>
      <c r="C8" s="3"/>
      <c r="D8" s="3"/>
      <c r="E8" s="3"/>
      <c r="F8" s="3"/>
      <c r="G8" s="3"/>
      <c r="H8" s="3"/>
      <c r="I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5"/>
      <c r="BF8" s="21" t="s">
        <v>7</v>
      </c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</row>
    <row r="9" spans="1:149" s="1" customFormat="1" ht="6" customHeight="1" x14ac:dyDescent="0.25"/>
    <row r="10" spans="1:149" s="6" customFormat="1" ht="25.5" customHeight="1" x14ac:dyDescent="0.2">
      <c r="U10" s="33" t="s">
        <v>8</v>
      </c>
      <c r="V10" s="33"/>
      <c r="W10" s="33"/>
      <c r="X10" s="33"/>
      <c r="Y10" s="33"/>
      <c r="Z10" s="33"/>
      <c r="AA10" s="33"/>
      <c r="AB10" s="33"/>
      <c r="AC10" s="33"/>
      <c r="AD10" s="33" t="s">
        <v>9</v>
      </c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3"/>
      <c r="CD10" s="33"/>
      <c r="CE10" s="33"/>
      <c r="CF10" s="33"/>
      <c r="CG10" s="33"/>
      <c r="CH10" s="33"/>
      <c r="CI10" s="33"/>
      <c r="CJ10" s="33"/>
      <c r="CK10" s="33"/>
      <c r="CL10" s="33"/>
      <c r="CM10" s="33"/>
      <c r="CN10" s="33"/>
      <c r="CO10" s="33"/>
      <c r="CP10" s="33"/>
      <c r="CQ10" s="33" t="s">
        <v>10</v>
      </c>
      <c r="CR10" s="33"/>
      <c r="CS10" s="33"/>
      <c r="CT10" s="33"/>
      <c r="CU10" s="33"/>
      <c r="CV10" s="33"/>
      <c r="CW10" s="33"/>
      <c r="CX10" s="33"/>
      <c r="CY10" s="33"/>
      <c r="CZ10" s="33"/>
      <c r="DA10" s="33"/>
      <c r="DB10" s="33"/>
      <c r="DC10" s="33"/>
      <c r="DD10" s="33"/>
      <c r="DE10" s="33"/>
      <c r="DF10" s="33" t="s">
        <v>11</v>
      </c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  <c r="DR10" s="33"/>
      <c r="DS10" s="33"/>
      <c r="DT10" s="33"/>
      <c r="DU10" s="33"/>
      <c r="DV10" s="33"/>
      <c r="DW10" s="33"/>
      <c r="DX10" s="33"/>
      <c r="DY10" s="33"/>
    </row>
    <row r="11" spans="1:149" s="7" customFormat="1" ht="24" customHeight="1" x14ac:dyDescent="0.2">
      <c r="U11" s="22">
        <v>1</v>
      </c>
      <c r="V11" s="23"/>
      <c r="W11" s="23"/>
      <c r="X11" s="23"/>
      <c r="Y11" s="23"/>
      <c r="Z11" s="23"/>
      <c r="AA11" s="23"/>
      <c r="AB11" s="23"/>
      <c r="AC11" s="24"/>
      <c r="AD11" s="8"/>
      <c r="AE11" s="25" t="s">
        <v>12</v>
      </c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9"/>
      <c r="CQ11" s="22" t="s">
        <v>13</v>
      </c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4"/>
      <c r="DF11" s="26">
        <f>DF12+DF13+DF14+DF20+DF21</f>
        <v>101488.00659</v>
      </c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4"/>
    </row>
    <row r="12" spans="1:149" s="6" customFormat="1" ht="12" x14ac:dyDescent="0.2">
      <c r="U12" s="27" t="s">
        <v>14</v>
      </c>
      <c r="V12" s="28"/>
      <c r="W12" s="28"/>
      <c r="X12" s="28"/>
      <c r="Y12" s="28"/>
      <c r="Z12" s="28"/>
      <c r="AA12" s="28"/>
      <c r="AB12" s="28"/>
      <c r="AC12" s="29"/>
      <c r="AD12" s="10"/>
      <c r="AE12" s="30" t="s">
        <v>15</v>
      </c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1"/>
      <c r="CQ12" s="27" t="s">
        <v>13</v>
      </c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9"/>
      <c r="DF12" s="32">
        <v>45166.223936426963</v>
      </c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/>
      <c r="DS12" s="28"/>
      <c r="DT12" s="28"/>
      <c r="DU12" s="28"/>
      <c r="DV12" s="28"/>
      <c r="DW12" s="28"/>
      <c r="DX12" s="28"/>
      <c r="DY12" s="29"/>
    </row>
    <row r="13" spans="1:149" s="6" customFormat="1" ht="12" x14ac:dyDescent="0.2">
      <c r="U13" s="27" t="s">
        <v>16</v>
      </c>
      <c r="V13" s="28"/>
      <c r="W13" s="28"/>
      <c r="X13" s="28"/>
      <c r="Y13" s="28"/>
      <c r="Z13" s="28"/>
      <c r="AA13" s="28"/>
      <c r="AB13" s="28"/>
      <c r="AC13" s="29"/>
      <c r="AD13" s="10"/>
      <c r="AE13" s="30" t="s">
        <v>17</v>
      </c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1"/>
      <c r="CQ13" s="27" t="s">
        <v>13</v>
      </c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9"/>
      <c r="DF13" s="32">
        <v>12987.761042615586</v>
      </c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29"/>
    </row>
    <row r="14" spans="1:149" s="6" customFormat="1" ht="12" x14ac:dyDescent="0.2">
      <c r="U14" s="40" t="s">
        <v>18</v>
      </c>
      <c r="V14" s="41"/>
      <c r="W14" s="41"/>
      <c r="X14" s="41"/>
      <c r="Y14" s="41"/>
      <c r="Z14" s="41"/>
      <c r="AA14" s="41"/>
      <c r="AB14" s="41"/>
      <c r="AC14" s="42"/>
      <c r="AD14" s="11"/>
      <c r="AE14" s="43" t="s">
        <v>19</v>
      </c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3"/>
      <c r="CA14" s="43"/>
      <c r="CB14" s="43"/>
      <c r="CC14" s="43"/>
      <c r="CD14" s="43"/>
      <c r="CE14" s="43"/>
      <c r="CF14" s="43"/>
      <c r="CG14" s="43"/>
      <c r="CH14" s="43"/>
      <c r="CI14" s="43"/>
      <c r="CJ14" s="43"/>
      <c r="CK14" s="43"/>
      <c r="CL14" s="43"/>
      <c r="CM14" s="43"/>
      <c r="CN14" s="43"/>
      <c r="CO14" s="43"/>
      <c r="CP14" s="44"/>
      <c r="CQ14" s="40" t="s">
        <v>13</v>
      </c>
      <c r="CR14" s="41"/>
      <c r="CS14" s="41"/>
      <c r="CT14" s="41"/>
      <c r="CU14" s="41"/>
      <c r="CV14" s="41"/>
      <c r="CW14" s="41"/>
      <c r="CX14" s="41"/>
      <c r="CY14" s="41"/>
      <c r="CZ14" s="41"/>
      <c r="DA14" s="41"/>
      <c r="DB14" s="41"/>
      <c r="DC14" s="41"/>
      <c r="DD14" s="41"/>
      <c r="DE14" s="42"/>
      <c r="DF14" s="45">
        <f>DF15+DF18+DF19</f>
        <v>416.7238907927225</v>
      </c>
      <c r="DG14" s="41"/>
      <c r="DH14" s="41"/>
      <c r="DI14" s="41"/>
      <c r="DJ14" s="41"/>
      <c r="DK14" s="41"/>
      <c r="DL14" s="41"/>
      <c r="DM14" s="41"/>
      <c r="DN14" s="41"/>
      <c r="DO14" s="41"/>
      <c r="DP14" s="41"/>
      <c r="DQ14" s="41"/>
      <c r="DR14" s="41"/>
      <c r="DS14" s="41"/>
      <c r="DT14" s="41"/>
      <c r="DU14" s="41"/>
      <c r="DV14" s="41"/>
      <c r="DW14" s="41"/>
      <c r="DX14" s="41"/>
      <c r="DY14" s="42"/>
    </row>
    <row r="15" spans="1:149" s="6" customFormat="1" ht="12" x14ac:dyDescent="0.2">
      <c r="U15" s="34" t="s">
        <v>20</v>
      </c>
      <c r="V15" s="35"/>
      <c r="W15" s="35"/>
      <c r="X15" s="35"/>
      <c r="Y15" s="35"/>
      <c r="Z15" s="35"/>
      <c r="AA15" s="35"/>
      <c r="AB15" s="35"/>
      <c r="AC15" s="36"/>
      <c r="AD15" s="12"/>
      <c r="AE15" s="37" t="s">
        <v>21</v>
      </c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  <c r="CH15" s="37"/>
      <c r="CI15" s="37"/>
      <c r="CJ15" s="37"/>
      <c r="CK15" s="37"/>
      <c r="CL15" s="37"/>
      <c r="CM15" s="37"/>
      <c r="CN15" s="37"/>
      <c r="CO15" s="37"/>
      <c r="CP15" s="38"/>
      <c r="CQ15" s="34" t="s">
        <v>13</v>
      </c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6"/>
      <c r="DF15" s="39">
        <v>195.18259400779351</v>
      </c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35"/>
      <c r="DT15" s="35"/>
      <c r="DU15" s="35"/>
      <c r="DV15" s="35"/>
      <c r="DW15" s="35"/>
      <c r="DX15" s="35"/>
      <c r="DY15" s="36"/>
    </row>
    <row r="16" spans="1:149" s="6" customFormat="1" ht="12" x14ac:dyDescent="0.2">
      <c r="U16" s="34" t="s">
        <v>22</v>
      </c>
      <c r="V16" s="35"/>
      <c r="W16" s="35"/>
      <c r="X16" s="35"/>
      <c r="Y16" s="35"/>
      <c r="Z16" s="35"/>
      <c r="AA16" s="35"/>
      <c r="AB16" s="35"/>
      <c r="AC16" s="36"/>
      <c r="AD16" s="12"/>
      <c r="AE16" s="37" t="s">
        <v>23</v>
      </c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  <c r="BX16" s="37"/>
      <c r="BY16" s="37"/>
      <c r="BZ16" s="37"/>
      <c r="CA16" s="37"/>
      <c r="CB16" s="37"/>
      <c r="CC16" s="37"/>
      <c r="CD16" s="37"/>
      <c r="CE16" s="37"/>
      <c r="CF16" s="37"/>
      <c r="CG16" s="37"/>
      <c r="CH16" s="37"/>
      <c r="CI16" s="37"/>
      <c r="CJ16" s="37"/>
      <c r="CK16" s="37"/>
      <c r="CL16" s="37"/>
      <c r="CM16" s="37"/>
      <c r="CN16" s="37"/>
      <c r="CO16" s="37"/>
      <c r="CP16" s="38"/>
      <c r="CQ16" s="34" t="s">
        <v>13</v>
      </c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5"/>
      <c r="DD16" s="35"/>
      <c r="DE16" s="36"/>
      <c r="DF16" s="34"/>
      <c r="DG16" s="35"/>
      <c r="DH16" s="35"/>
      <c r="DI16" s="35"/>
      <c r="DJ16" s="35"/>
      <c r="DK16" s="35"/>
      <c r="DL16" s="35"/>
      <c r="DM16" s="35"/>
      <c r="DN16" s="35"/>
      <c r="DO16" s="35"/>
      <c r="DP16" s="35"/>
      <c r="DQ16" s="35"/>
      <c r="DR16" s="35"/>
      <c r="DS16" s="35"/>
      <c r="DT16" s="35"/>
      <c r="DU16" s="35"/>
      <c r="DV16" s="35"/>
      <c r="DW16" s="35"/>
      <c r="DX16" s="35"/>
      <c r="DY16" s="36"/>
    </row>
    <row r="17" spans="21:129" s="6" customFormat="1" ht="12" x14ac:dyDescent="0.2">
      <c r="U17" s="34" t="s">
        <v>24</v>
      </c>
      <c r="V17" s="35"/>
      <c r="W17" s="35"/>
      <c r="X17" s="35"/>
      <c r="Y17" s="35"/>
      <c r="Z17" s="35"/>
      <c r="AA17" s="35"/>
      <c r="AB17" s="35"/>
      <c r="AC17" s="36"/>
      <c r="AD17" s="12"/>
      <c r="AE17" s="37" t="s">
        <v>25</v>
      </c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/>
      <c r="BZ17" s="37"/>
      <c r="CA17" s="37"/>
      <c r="CB17" s="37"/>
      <c r="CC17" s="37"/>
      <c r="CD17" s="37"/>
      <c r="CE17" s="37"/>
      <c r="CF17" s="37"/>
      <c r="CG17" s="37"/>
      <c r="CH17" s="37"/>
      <c r="CI17" s="37"/>
      <c r="CJ17" s="37"/>
      <c r="CK17" s="37"/>
      <c r="CL17" s="37"/>
      <c r="CM17" s="37"/>
      <c r="CN17" s="37"/>
      <c r="CO17" s="37"/>
      <c r="CP17" s="38"/>
      <c r="CQ17" s="34" t="s">
        <v>13</v>
      </c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6"/>
      <c r="DF17" s="34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6"/>
    </row>
    <row r="18" spans="21:129" s="6" customFormat="1" ht="12" x14ac:dyDescent="0.2">
      <c r="U18" s="34" t="s">
        <v>26</v>
      </c>
      <c r="V18" s="35"/>
      <c r="W18" s="35"/>
      <c r="X18" s="35"/>
      <c r="Y18" s="35"/>
      <c r="Z18" s="35"/>
      <c r="AA18" s="35"/>
      <c r="AB18" s="35"/>
      <c r="AC18" s="36"/>
      <c r="AD18" s="12"/>
      <c r="AE18" s="37" t="s">
        <v>27</v>
      </c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  <c r="BS18" s="37"/>
      <c r="BT18" s="37"/>
      <c r="BU18" s="37"/>
      <c r="BV18" s="37"/>
      <c r="BW18" s="37"/>
      <c r="BX18" s="37"/>
      <c r="BY18" s="37"/>
      <c r="BZ18" s="37"/>
      <c r="CA18" s="37"/>
      <c r="CB18" s="37"/>
      <c r="CC18" s="37"/>
      <c r="CD18" s="37"/>
      <c r="CE18" s="37"/>
      <c r="CF18" s="37"/>
      <c r="CG18" s="37"/>
      <c r="CH18" s="37"/>
      <c r="CI18" s="37"/>
      <c r="CJ18" s="37"/>
      <c r="CK18" s="37"/>
      <c r="CL18" s="37"/>
      <c r="CM18" s="37"/>
      <c r="CN18" s="37"/>
      <c r="CO18" s="37"/>
      <c r="CP18" s="38"/>
      <c r="CQ18" s="34" t="s">
        <v>13</v>
      </c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6"/>
      <c r="DF18" s="39">
        <v>221.54129678492902</v>
      </c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6"/>
    </row>
    <row r="19" spans="21:129" s="6" customFormat="1" ht="12" x14ac:dyDescent="0.2">
      <c r="U19" s="34" t="s">
        <v>28</v>
      </c>
      <c r="V19" s="35"/>
      <c r="W19" s="35"/>
      <c r="X19" s="35"/>
      <c r="Y19" s="35"/>
      <c r="Z19" s="35"/>
      <c r="AA19" s="35"/>
      <c r="AB19" s="35"/>
      <c r="AC19" s="36"/>
      <c r="AD19" s="12"/>
      <c r="AE19" s="37" t="s">
        <v>29</v>
      </c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  <c r="BS19" s="37"/>
      <c r="BT19" s="37"/>
      <c r="BU19" s="37"/>
      <c r="BV19" s="37"/>
      <c r="BW19" s="37"/>
      <c r="BX19" s="37"/>
      <c r="BY19" s="37"/>
      <c r="BZ19" s="37"/>
      <c r="CA19" s="37"/>
      <c r="CB19" s="37"/>
      <c r="CC19" s="37"/>
      <c r="CD19" s="37"/>
      <c r="CE19" s="37"/>
      <c r="CF19" s="37"/>
      <c r="CG19" s="37"/>
      <c r="CH19" s="37"/>
      <c r="CI19" s="37"/>
      <c r="CJ19" s="37"/>
      <c r="CK19" s="37"/>
      <c r="CL19" s="37"/>
      <c r="CM19" s="37"/>
      <c r="CN19" s="37"/>
      <c r="CO19" s="37"/>
      <c r="CP19" s="38"/>
      <c r="CQ19" s="34" t="s">
        <v>13</v>
      </c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6"/>
      <c r="DF19" s="34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5"/>
      <c r="DY19" s="36"/>
    </row>
    <row r="20" spans="21:129" s="6" customFormat="1" ht="12" x14ac:dyDescent="0.2">
      <c r="U20" s="40" t="s">
        <v>30</v>
      </c>
      <c r="V20" s="41"/>
      <c r="W20" s="41"/>
      <c r="X20" s="41"/>
      <c r="Y20" s="41"/>
      <c r="Z20" s="41"/>
      <c r="AA20" s="41"/>
      <c r="AB20" s="41"/>
      <c r="AC20" s="42"/>
      <c r="AD20" s="11"/>
      <c r="AE20" s="43" t="s">
        <v>31</v>
      </c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3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3"/>
      <c r="CA20" s="43"/>
      <c r="CB20" s="43"/>
      <c r="CC20" s="43"/>
      <c r="CD20" s="43"/>
      <c r="CE20" s="43"/>
      <c r="CF20" s="43"/>
      <c r="CG20" s="43"/>
      <c r="CH20" s="43"/>
      <c r="CI20" s="43"/>
      <c r="CJ20" s="43"/>
      <c r="CK20" s="43"/>
      <c r="CL20" s="43"/>
      <c r="CM20" s="43"/>
      <c r="CN20" s="43"/>
      <c r="CO20" s="43"/>
      <c r="CP20" s="44"/>
      <c r="CQ20" s="40" t="s">
        <v>13</v>
      </c>
      <c r="CR20" s="41"/>
      <c r="CS20" s="41"/>
      <c r="CT20" s="41"/>
      <c r="CU20" s="41"/>
      <c r="CV20" s="41"/>
      <c r="CW20" s="41"/>
      <c r="CX20" s="41"/>
      <c r="CY20" s="41"/>
      <c r="CZ20" s="41"/>
      <c r="DA20" s="41"/>
      <c r="DB20" s="41"/>
      <c r="DC20" s="41"/>
      <c r="DD20" s="41"/>
      <c r="DE20" s="42"/>
      <c r="DF20" s="45">
        <v>22430.364652874236</v>
      </c>
      <c r="DG20" s="41"/>
      <c r="DH20" s="41"/>
      <c r="DI20" s="41"/>
      <c r="DJ20" s="41"/>
      <c r="DK20" s="41"/>
      <c r="DL20" s="41"/>
      <c r="DM20" s="41"/>
      <c r="DN20" s="41"/>
      <c r="DO20" s="41"/>
      <c r="DP20" s="41"/>
      <c r="DQ20" s="41"/>
      <c r="DR20" s="41"/>
      <c r="DS20" s="41"/>
      <c r="DT20" s="41"/>
      <c r="DU20" s="41"/>
      <c r="DV20" s="41"/>
      <c r="DW20" s="41"/>
      <c r="DX20" s="41"/>
      <c r="DY20" s="42"/>
    </row>
    <row r="21" spans="21:129" s="6" customFormat="1" ht="12" x14ac:dyDescent="0.2">
      <c r="U21" s="40" t="s">
        <v>32</v>
      </c>
      <c r="V21" s="41"/>
      <c r="W21" s="41"/>
      <c r="X21" s="41"/>
      <c r="Y21" s="41"/>
      <c r="Z21" s="41"/>
      <c r="AA21" s="41"/>
      <c r="AB21" s="41"/>
      <c r="AC21" s="42"/>
      <c r="AD21" s="11"/>
      <c r="AE21" s="43" t="s">
        <v>33</v>
      </c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3"/>
      <c r="CA21" s="43"/>
      <c r="CB21" s="43"/>
      <c r="CC21" s="43"/>
      <c r="CD21" s="43"/>
      <c r="CE21" s="43"/>
      <c r="CF21" s="43"/>
      <c r="CG21" s="43"/>
      <c r="CH21" s="43"/>
      <c r="CI21" s="43"/>
      <c r="CJ21" s="43"/>
      <c r="CK21" s="43"/>
      <c r="CL21" s="43"/>
      <c r="CM21" s="43"/>
      <c r="CN21" s="43"/>
      <c r="CO21" s="43"/>
      <c r="CP21" s="44"/>
      <c r="CQ21" s="40" t="s">
        <v>13</v>
      </c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/>
      <c r="DD21" s="41"/>
      <c r="DE21" s="42"/>
      <c r="DF21" s="45">
        <f>DF22+DF27+DF30+DF34+DF44+DF45</f>
        <v>20486.933067290494</v>
      </c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/>
      <c r="DV21" s="41"/>
      <c r="DW21" s="41"/>
      <c r="DX21" s="41"/>
      <c r="DY21" s="42"/>
    </row>
    <row r="22" spans="21:129" s="6" customFormat="1" ht="12" x14ac:dyDescent="0.2">
      <c r="U22" s="34" t="s">
        <v>34</v>
      </c>
      <c r="V22" s="35"/>
      <c r="W22" s="35"/>
      <c r="X22" s="35"/>
      <c r="Y22" s="35"/>
      <c r="Z22" s="35"/>
      <c r="AA22" s="35"/>
      <c r="AB22" s="35"/>
      <c r="AC22" s="36"/>
      <c r="AD22" s="12"/>
      <c r="AE22" s="37" t="s">
        <v>35</v>
      </c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  <c r="BX22" s="37"/>
      <c r="BY22" s="37"/>
      <c r="BZ22" s="37"/>
      <c r="CA22" s="37"/>
      <c r="CB22" s="37"/>
      <c r="CC22" s="37"/>
      <c r="CD22" s="37"/>
      <c r="CE22" s="37"/>
      <c r="CF22" s="37"/>
      <c r="CG22" s="37"/>
      <c r="CH22" s="37"/>
      <c r="CI22" s="37"/>
      <c r="CJ22" s="37"/>
      <c r="CK22" s="37"/>
      <c r="CL22" s="37"/>
      <c r="CM22" s="37"/>
      <c r="CN22" s="37"/>
      <c r="CO22" s="37"/>
      <c r="CP22" s="38"/>
      <c r="CQ22" s="34" t="s">
        <v>13</v>
      </c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  <c r="DE22" s="36"/>
      <c r="DF22" s="46">
        <f>DF23+DF24+DF25+DF26</f>
        <v>516.99743900967269</v>
      </c>
      <c r="DG22" s="47"/>
      <c r="DH22" s="47"/>
      <c r="DI22" s="47"/>
      <c r="DJ22" s="47"/>
      <c r="DK22" s="47"/>
      <c r="DL22" s="47"/>
      <c r="DM22" s="47"/>
      <c r="DN22" s="47"/>
      <c r="DO22" s="47"/>
      <c r="DP22" s="47"/>
      <c r="DQ22" s="47"/>
      <c r="DR22" s="47"/>
      <c r="DS22" s="47"/>
      <c r="DT22" s="47"/>
      <c r="DU22" s="47"/>
      <c r="DV22" s="47"/>
      <c r="DW22" s="47"/>
      <c r="DX22" s="47"/>
      <c r="DY22" s="48"/>
    </row>
    <row r="23" spans="21:129" s="6" customFormat="1" ht="12" x14ac:dyDescent="0.2">
      <c r="U23" s="34" t="s">
        <v>36</v>
      </c>
      <c r="V23" s="35"/>
      <c r="W23" s="35"/>
      <c r="X23" s="35"/>
      <c r="Y23" s="35"/>
      <c r="Z23" s="35"/>
      <c r="AA23" s="35"/>
      <c r="AB23" s="35"/>
      <c r="AC23" s="36"/>
      <c r="AD23" s="12"/>
      <c r="AE23" s="37" t="s">
        <v>37</v>
      </c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  <c r="BS23" s="37"/>
      <c r="BT23" s="37"/>
      <c r="BU23" s="37"/>
      <c r="BV23" s="37"/>
      <c r="BW23" s="37"/>
      <c r="BX23" s="37"/>
      <c r="BY23" s="37"/>
      <c r="BZ23" s="37"/>
      <c r="CA23" s="37"/>
      <c r="CB23" s="37"/>
      <c r="CC23" s="37"/>
      <c r="CD23" s="37"/>
      <c r="CE23" s="37"/>
      <c r="CF23" s="37"/>
      <c r="CG23" s="37"/>
      <c r="CH23" s="37"/>
      <c r="CI23" s="37"/>
      <c r="CJ23" s="37"/>
      <c r="CK23" s="37"/>
      <c r="CL23" s="37"/>
      <c r="CM23" s="37"/>
      <c r="CN23" s="37"/>
      <c r="CO23" s="37"/>
      <c r="CP23" s="38"/>
      <c r="CQ23" s="34" t="s">
        <v>13</v>
      </c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6"/>
      <c r="DF23" s="39">
        <v>464.75072316640433</v>
      </c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6"/>
    </row>
    <row r="24" spans="21:129" s="6" customFormat="1" ht="12" x14ac:dyDescent="0.2">
      <c r="U24" s="34" t="s">
        <v>38</v>
      </c>
      <c r="V24" s="35"/>
      <c r="W24" s="35"/>
      <c r="X24" s="35"/>
      <c r="Y24" s="35"/>
      <c r="Z24" s="35"/>
      <c r="AA24" s="35"/>
      <c r="AB24" s="35"/>
      <c r="AC24" s="36"/>
      <c r="AD24" s="12"/>
      <c r="AE24" s="37" t="s">
        <v>39</v>
      </c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  <c r="BS24" s="37"/>
      <c r="BT24" s="37"/>
      <c r="BU24" s="37"/>
      <c r="BV24" s="37"/>
      <c r="BW24" s="37"/>
      <c r="BX24" s="37"/>
      <c r="BY24" s="37"/>
      <c r="BZ24" s="37"/>
      <c r="CA24" s="37"/>
      <c r="CB24" s="37"/>
      <c r="CC24" s="37"/>
      <c r="CD24" s="37"/>
      <c r="CE24" s="37"/>
      <c r="CF24" s="37"/>
      <c r="CG24" s="37"/>
      <c r="CH24" s="37"/>
      <c r="CI24" s="37"/>
      <c r="CJ24" s="37"/>
      <c r="CK24" s="37"/>
      <c r="CL24" s="37"/>
      <c r="CM24" s="37"/>
      <c r="CN24" s="37"/>
      <c r="CO24" s="37"/>
      <c r="CP24" s="38"/>
      <c r="CQ24" s="34" t="s">
        <v>13</v>
      </c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6"/>
      <c r="DF24" s="34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6"/>
    </row>
    <row r="25" spans="21:129" s="6" customFormat="1" ht="24" customHeight="1" x14ac:dyDescent="0.2">
      <c r="U25" s="34" t="s">
        <v>40</v>
      </c>
      <c r="V25" s="35"/>
      <c r="W25" s="35"/>
      <c r="X25" s="35"/>
      <c r="Y25" s="35"/>
      <c r="Z25" s="35"/>
      <c r="AA25" s="35"/>
      <c r="AB25" s="35"/>
      <c r="AC25" s="36"/>
      <c r="AD25" s="12"/>
      <c r="AE25" s="37" t="s">
        <v>41</v>
      </c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37"/>
      <c r="BM25" s="37"/>
      <c r="BN25" s="37"/>
      <c r="BO25" s="37"/>
      <c r="BP25" s="37"/>
      <c r="BQ25" s="37"/>
      <c r="BR25" s="37"/>
      <c r="BS25" s="37"/>
      <c r="BT25" s="37"/>
      <c r="BU25" s="37"/>
      <c r="BV25" s="37"/>
      <c r="BW25" s="37"/>
      <c r="BX25" s="37"/>
      <c r="BY25" s="37"/>
      <c r="BZ25" s="37"/>
      <c r="CA25" s="37"/>
      <c r="CB25" s="37"/>
      <c r="CC25" s="37"/>
      <c r="CD25" s="37"/>
      <c r="CE25" s="37"/>
      <c r="CF25" s="37"/>
      <c r="CG25" s="37"/>
      <c r="CH25" s="37"/>
      <c r="CI25" s="37"/>
      <c r="CJ25" s="37"/>
      <c r="CK25" s="37"/>
      <c r="CL25" s="37"/>
      <c r="CM25" s="37"/>
      <c r="CN25" s="37"/>
      <c r="CO25" s="37"/>
      <c r="CP25" s="38"/>
      <c r="CQ25" s="34" t="s">
        <v>13</v>
      </c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6"/>
      <c r="DF25" s="51">
        <v>51.827200000000005</v>
      </c>
      <c r="DG25" s="52"/>
      <c r="DH25" s="52"/>
      <c r="DI25" s="52"/>
      <c r="DJ25" s="52"/>
      <c r="DK25" s="52"/>
      <c r="DL25" s="52"/>
      <c r="DM25" s="52"/>
      <c r="DN25" s="52"/>
      <c r="DO25" s="52"/>
      <c r="DP25" s="52"/>
      <c r="DQ25" s="52"/>
      <c r="DR25" s="52"/>
      <c r="DS25" s="52"/>
      <c r="DT25" s="52"/>
      <c r="DU25" s="52"/>
      <c r="DV25" s="52"/>
      <c r="DW25" s="52"/>
      <c r="DX25" s="52"/>
      <c r="DY25" s="53"/>
    </row>
    <row r="26" spans="21:129" s="6" customFormat="1" ht="12" x14ac:dyDescent="0.2">
      <c r="U26" s="34" t="s">
        <v>42</v>
      </c>
      <c r="V26" s="35"/>
      <c r="W26" s="35"/>
      <c r="X26" s="35"/>
      <c r="Y26" s="35"/>
      <c r="Z26" s="35"/>
      <c r="AA26" s="35"/>
      <c r="AB26" s="35"/>
      <c r="AC26" s="36"/>
      <c r="AD26" s="12"/>
      <c r="AE26" s="37" t="s">
        <v>43</v>
      </c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  <c r="BS26" s="37"/>
      <c r="BT26" s="37"/>
      <c r="BU26" s="37"/>
      <c r="BV26" s="37"/>
      <c r="BW26" s="37"/>
      <c r="BX26" s="37"/>
      <c r="BY26" s="37"/>
      <c r="BZ26" s="37"/>
      <c r="CA26" s="37"/>
      <c r="CB26" s="37"/>
      <c r="CC26" s="37"/>
      <c r="CD26" s="37"/>
      <c r="CE26" s="37"/>
      <c r="CF26" s="37"/>
      <c r="CG26" s="37"/>
      <c r="CH26" s="37"/>
      <c r="CI26" s="37"/>
      <c r="CJ26" s="37"/>
      <c r="CK26" s="37"/>
      <c r="CL26" s="37"/>
      <c r="CM26" s="37"/>
      <c r="CN26" s="37"/>
      <c r="CO26" s="37"/>
      <c r="CP26" s="38"/>
      <c r="CQ26" s="34" t="s">
        <v>13</v>
      </c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6"/>
      <c r="DF26" s="39">
        <v>0.41951584326830016</v>
      </c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6"/>
    </row>
    <row r="27" spans="21:129" s="6" customFormat="1" ht="12" x14ac:dyDescent="0.2">
      <c r="U27" s="34" t="s">
        <v>44</v>
      </c>
      <c r="V27" s="35"/>
      <c r="W27" s="35"/>
      <c r="X27" s="35"/>
      <c r="Y27" s="35"/>
      <c r="Z27" s="35"/>
      <c r="AA27" s="35"/>
      <c r="AB27" s="35"/>
      <c r="AC27" s="36"/>
      <c r="AD27" s="12"/>
      <c r="AE27" s="37" t="s">
        <v>45</v>
      </c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  <c r="BS27" s="37"/>
      <c r="BT27" s="37"/>
      <c r="BU27" s="37"/>
      <c r="BV27" s="37"/>
      <c r="BW27" s="37"/>
      <c r="BX27" s="37"/>
      <c r="BY27" s="37"/>
      <c r="BZ27" s="37"/>
      <c r="CA27" s="37"/>
      <c r="CB27" s="37"/>
      <c r="CC27" s="37"/>
      <c r="CD27" s="37"/>
      <c r="CE27" s="37"/>
      <c r="CF27" s="37"/>
      <c r="CG27" s="37"/>
      <c r="CH27" s="37"/>
      <c r="CI27" s="37"/>
      <c r="CJ27" s="37"/>
      <c r="CK27" s="37"/>
      <c r="CL27" s="37"/>
      <c r="CM27" s="37"/>
      <c r="CN27" s="37"/>
      <c r="CO27" s="37"/>
      <c r="CP27" s="38"/>
      <c r="CQ27" s="34" t="s">
        <v>13</v>
      </c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6"/>
      <c r="DF27" s="39">
        <f>DF28+DF29</f>
        <v>85.931874422872539</v>
      </c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6"/>
    </row>
    <row r="28" spans="21:129" s="6" customFormat="1" ht="24" customHeight="1" x14ac:dyDescent="0.2">
      <c r="U28" s="34" t="s">
        <v>46</v>
      </c>
      <c r="V28" s="35"/>
      <c r="W28" s="35"/>
      <c r="X28" s="35"/>
      <c r="Y28" s="35"/>
      <c r="Z28" s="35"/>
      <c r="AA28" s="35"/>
      <c r="AB28" s="35"/>
      <c r="AC28" s="36"/>
      <c r="AD28" s="12"/>
      <c r="AE28" s="37" t="s">
        <v>47</v>
      </c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  <c r="BM28" s="37"/>
      <c r="BN28" s="37"/>
      <c r="BO28" s="37"/>
      <c r="BP28" s="37"/>
      <c r="BQ28" s="37"/>
      <c r="BR28" s="37"/>
      <c r="BS28" s="37"/>
      <c r="BT28" s="37"/>
      <c r="BU28" s="37"/>
      <c r="BV28" s="37"/>
      <c r="BW28" s="37"/>
      <c r="BX28" s="37"/>
      <c r="BY28" s="37"/>
      <c r="BZ28" s="37"/>
      <c r="CA28" s="37"/>
      <c r="CB28" s="37"/>
      <c r="CC28" s="37"/>
      <c r="CD28" s="37"/>
      <c r="CE28" s="37"/>
      <c r="CF28" s="37"/>
      <c r="CG28" s="37"/>
      <c r="CH28" s="37"/>
      <c r="CI28" s="37"/>
      <c r="CJ28" s="37"/>
      <c r="CK28" s="37"/>
      <c r="CL28" s="37"/>
      <c r="CM28" s="37"/>
      <c r="CN28" s="37"/>
      <c r="CO28" s="37"/>
      <c r="CP28" s="38"/>
      <c r="CQ28" s="34" t="s">
        <v>13</v>
      </c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6"/>
      <c r="DF28" s="39">
        <v>49.490229999999997</v>
      </c>
      <c r="DG28" s="49"/>
      <c r="DH28" s="49"/>
      <c r="DI28" s="49"/>
      <c r="DJ28" s="49"/>
      <c r="DK28" s="49"/>
      <c r="DL28" s="49"/>
      <c r="DM28" s="49"/>
      <c r="DN28" s="49"/>
      <c r="DO28" s="49"/>
      <c r="DP28" s="49"/>
      <c r="DQ28" s="49"/>
      <c r="DR28" s="49"/>
      <c r="DS28" s="49"/>
      <c r="DT28" s="49"/>
      <c r="DU28" s="49"/>
      <c r="DV28" s="49"/>
      <c r="DW28" s="49"/>
      <c r="DX28" s="49"/>
      <c r="DY28" s="50"/>
    </row>
    <row r="29" spans="21:129" s="6" customFormat="1" ht="12" x14ac:dyDescent="0.2">
      <c r="U29" s="34" t="s">
        <v>48</v>
      </c>
      <c r="V29" s="35"/>
      <c r="W29" s="35"/>
      <c r="X29" s="35"/>
      <c r="Y29" s="35"/>
      <c r="Z29" s="35"/>
      <c r="AA29" s="35"/>
      <c r="AB29" s="35"/>
      <c r="AC29" s="36"/>
      <c r="AD29" s="12"/>
      <c r="AE29" s="37" t="s">
        <v>49</v>
      </c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/>
      <c r="BJ29" s="37"/>
      <c r="BK29" s="37"/>
      <c r="BL29" s="37"/>
      <c r="BM29" s="37"/>
      <c r="BN29" s="37"/>
      <c r="BO29" s="37"/>
      <c r="BP29" s="37"/>
      <c r="BQ29" s="37"/>
      <c r="BR29" s="37"/>
      <c r="BS29" s="37"/>
      <c r="BT29" s="37"/>
      <c r="BU29" s="37"/>
      <c r="BV29" s="37"/>
      <c r="BW29" s="37"/>
      <c r="BX29" s="37"/>
      <c r="BY29" s="37"/>
      <c r="BZ29" s="37"/>
      <c r="CA29" s="37"/>
      <c r="CB29" s="37"/>
      <c r="CC29" s="37"/>
      <c r="CD29" s="37"/>
      <c r="CE29" s="37"/>
      <c r="CF29" s="37"/>
      <c r="CG29" s="37"/>
      <c r="CH29" s="37"/>
      <c r="CI29" s="37"/>
      <c r="CJ29" s="37"/>
      <c r="CK29" s="37"/>
      <c r="CL29" s="37"/>
      <c r="CM29" s="37"/>
      <c r="CN29" s="37"/>
      <c r="CO29" s="37"/>
      <c r="CP29" s="38"/>
      <c r="CQ29" s="34" t="s">
        <v>13</v>
      </c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6"/>
      <c r="DF29" s="39">
        <v>36.441644422872535</v>
      </c>
      <c r="DG29" s="49"/>
      <c r="DH29" s="49"/>
      <c r="DI29" s="49"/>
      <c r="DJ29" s="49"/>
      <c r="DK29" s="49"/>
      <c r="DL29" s="49"/>
      <c r="DM29" s="49"/>
      <c r="DN29" s="49"/>
      <c r="DO29" s="49"/>
      <c r="DP29" s="49"/>
      <c r="DQ29" s="49"/>
      <c r="DR29" s="49"/>
      <c r="DS29" s="49"/>
      <c r="DT29" s="49"/>
      <c r="DU29" s="49"/>
      <c r="DV29" s="49"/>
      <c r="DW29" s="49"/>
      <c r="DX29" s="49"/>
      <c r="DY29" s="50"/>
    </row>
    <row r="30" spans="21:129" s="6" customFormat="1" ht="12" x14ac:dyDescent="0.2">
      <c r="U30" s="34" t="s">
        <v>50</v>
      </c>
      <c r="V30" s="35"/>
      <c r="W30" s="35"/>
      <c r="X30" s="35"/>
      <c r="Y30" s="35"/>
      <c r="Z30" s="35"/>
      <c r="AA30" s="35"/>
      <c r="AB30" s="35"/>
      <c r="AC30" s="36"/>
      <c r="AD30" s="12"/>
      <c r="AE30" s="37" t="s">
        <v>51</v>
      </c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  <c r="BB30" s="37"/>
      <c r="BC30" s="37"/>
      <c r="BD30" s="37"/>
      <c r="BE30" s="37"/>
      <c r="BF30" s="37"/>
      <c r="BG30" s="37"/>
      <c r="BH30" s="37"/>
      <c r="BI30" s="37"/>
      <c r="BJ30" s="37"/>
      <c r="BK30" s="37"/>
      <c r="BL30" s="37"/>
      <c r="BM30" s="37"/>
      <c r="BN30" s="37"/>
      <c r="BO30" s="37"/>
      <c r="BP30" s="37"/>
      <c r="BQ30" s="37"/>
      <c r="BR30" s="37"/>
      <c r="BS30" s="37"/>
      <c r="BT30" s="37"/>
      <c r="BU30" s="37"/>
      <c r="BV30" s="37"/>
      <c r="BW30" s="37"/>
      <c r="BX30" s="37"/>
      <c r="BY30" s="37"/>
      <c r="BZ30" s="37"/>
      <c r="CA30" s="37"/>
      <c r="CB30" s="37"/>
      <c r="CC30" s="37"/>
      <c r="CD30" s="37"/>
      <c r="CE30" s="37"/>
      <c r="CF30" s="37"/>
      <c r="CG30" s="37"/>
      <c r="CH30" s="37"/>
      <c r="CI30" s="37"/>
      <c r="CJ30" s="37"/>
      <c r="CK30" s="37"/>
      <c r="CL30" s="37"/>
      <c r="CM30" s="37"/>
      <c r="CN30" s="37"/>
      <c r="CO30" s="37"/>
      <c r="CP30" s="38"/>
      <c r="CQ30" s="34" t="s">
        <v>13</v>
      </c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6"/>
      <c r="DF30" s="39">
        <f>DF31+DF32</f>
        <v>13292.509518779001</v>
      </c>
      <c r="DG30" s="49"/>
      <c r="DH30" s="49"/>
      <c r="DI30" s="49"/>
      <c r="DJ30" s="49"/>
      <c r="DK30" s="49"/>
      <c r="DL30" s="49"/>
      <c r="DM30" s="49"/>
      <c r="DN30" s="49"/>
      <c r="DO30" s="49"/>
      <c r="DP30" s="49"/>
      <c r="DQ30" s="49"/>
      <c r="DR30" s="49"/>
      <c r="DS30" s="49"/>
      <c r="DT30" s="49"/>
      <c r="DU30" s="49"/>
      <c r="DV30" s="49"/>
      <c r="DW30" s="49"/>
      <c r="DX30" s="49"/>
      <c r="DY30" s="50"/>
    </row>
    <row r="31" spans="21:129" s="6" customFormat="1" ht="12" x14ac:dyDescent="0.2">
      <c r="U31" s="34" t="s">
        <v>52</v>
      </c>
      <c r="V31" s="35"/>
      <c r="W31" s="35"/>
      <c r="X31" s="35"/>
      <c r="Y31" s="35"/>
      <c r="Z31" s="35"/>
      <c r="AA31" s="35"/>
      <c r="AB31" s="35"/>
      <c r="AC31" s="36"/>
      <c r="AD31" s="12"/>
      <c r="AE31" s="37" t="s">
        <v>53</v>
      </c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7"/>
      <c r="BS31" s="37"/>
      <c r="BT31" s="37"/>
      <c r="BU31" s="37"/>
      <c r="BV31" s="37"/>
      <c r="BW31" s="37"/>
      <c r="BX31" s="37"/>
      <c r="BY31" s="37"/>
      <c r="BZ31" s="37"/>
      <c r="CA31" s="37"/>
      <c r="CB31" s="37"/>
      <c r="CC31" s="37"/>
      <c r="CD31" s="37"/>
      <c r="CE31" s="37"/>
      <c r="CF31" s="37"/>
      <c r="CG31" s="37"/>
      <c r="CH31" s="37"/>
      <c r="CI31" s="37"/>
      <c r="CJ31" s="37"/>
      <c r="CK31" s="37"/>
      <c r="CL31" s="37"/>
      <c r="CM31" s="37"/>
      <c r="CN31" s="37"/>
      <c r="CO31" s="37"/>
      <c r="CP31" s="38"/>
      <c r="CQ31" s="34" t="s">
        <v>13</v>
      </c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6"/>
      <c r="DF31" s="39">
        <v>13228.170932769954</v>
      </c>
      <c r="DG31" s="49"/>
      <c r="DH31" s="49"/>
      <c r="DI31" s="49"/>
      <c r="DJ31" s="49"/>
      <c r="DK31" s="49"/>
      <c r="DL31" s="49"/>
      <c r="DM31" s="49"/>
      <c r="DN31" s="49"/>
      <c r="DO31" s="49"/>
      <c r="DP31" s="49"/>
      <c r="DQ31" s="49"/>
      <c r="DR31" s="49"/>
      <c r="DS31" s="49"/>
      <c r="DT31" s="49"/>
      <c r="DU31" s="49"/>
      <c r="DV31" s="49"/>
      <c r="DW31" s="49"/>
      <c r="DX31" s="49"/>
      <c r="DY31" s="50"/>
    </row>
    <row r="32" spans="21:129" s="6" customFormat="1" ht="12" x14ac:dyDescent="0.2">
      <c r="U32" s="34" t="s">
        <v>54</v>
      </c>
      <c r="V32" s="35"/>
      <c r="W32" s="35"/>
      <c r="X32" s="35"/>
      <c r="Y32" s="35"/>
      <c r="Z32" s="35"/>
      <c r="AA32" s="35"/>
      <c r="AB32" s="35"/>
      <c r="AC32" s="36"/>
      <c r="AD32" s="12"/>
      <c r="AE32" s="37" t="s">
        <v>55</v>
      </c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37"/>
      <c r="CM32" s="37"/>
      <c r="CN32" s="37"/>
      <c r="CO32" s="37"/>
      <c r="CP32" s="38"/>
      <c r="CQ32" s="34" t="s">
        <v>13</v>
      </c>
      <c r="CR32" s="35"/>
      <c r="CS32" s="35"/>
      <c r="CT32" s="35"/>
      <c r="CU32" s="35"/>
      <c r="CV32" s="35"/>
      <c r="CW32" s="35"/>
      <c r="CX32" s="35"/>
      <c r="CY32" s="35"/>
      <c r="CZ32" s="35"/>
      <c r="DA32" s="35"/>
      <c r="DB32" s="35"/>
      <c r="DC32" s="35"/>
      <c r="DD32" s="35"/>
      <c r="DE32" s="36"/>
      <c r="DF32" s="39">
        <v>64.33858600904793</v>
      </c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50"/>
    </row>
    <row r="33" spans="21:130" s="6" customFormat="1" ht="12" x14ac:dyDescent="0.2">
      <c r="U33" s="34" t="s">
        <v>56</v>
      </c>
      <c r="V33" s="35"/>
      <c r="W33" s="35"/>
      <c r="X33" s="35"/>
      <c r="Y33" s="35"/>
      <c r="Z33" s="35"/>
      <c r="AA33" s="35"/>
      <c r="AB33" s="35"/>
      <c r="AC33" s="36"/>
      <c r="AD33" s="12"/>
      <c r="AE33" s="37" t="s">
        <v>57</v>
      </c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  <c r="BB33" s="37"/>
      <c r="BC33" s="37"/>
      <c r="BD33" s="37"/>
      <c r="BE33" s="37"/>
      <c r="BF33" s="37"/>
      <c r="BG33" s="37"/>
      <c r="BH33" s="37"/>
      <c r="BI33" s="37"/>
      <c r="BJ33" s="37"/>
      <c r="BK33" s="37"/>
      <c r="BL33" s="37"/>
      <c r="BM33" s="37"/>
      <c r="BN33" s="37"/>
      <c r="BO33" s="37"/>
      <c r="BP33" s="37"/>
      <c r="BQ33" s="37"/>
      <c r="BR33" s="37"/>
      <c r="BS33" s="37"/>
      <c r="BT33" s="37"/>
      <c r="BU33" s="37"/>
      <c r="BV33" s="37"/>
      <c r="BW33" s="37"/>
      <c r="BX33" s="37"/>
      <c r="BY33" s="37"/>
      <c r="BZ33" s="37"/>
      <c r="CA33" s="37"/>
      <c r="CB33" s="37"/>
      <c r="CC33" s="37"/>
      <c r="CD33" s="37"/>
      <c r="CE33" s="37"/>
      <c r="CF33" s="37"/>
      <c r="CG33" s="37"/>
      <c r="CH33" s="37"/>
      <c r="CI33" s="37"/>
      <c r="CJ33" s="37"/>
      <c r="CK33" s="37"/>
      <c r="CL33" s="37"/>
      <c r="CM33" s="37"/>
      <c r="CN33" s="37"/>
      <c r="CO33" s="37"/>
      <c r="CP33" s="38"/>
      <c r="CQ33" s="34" t="s">
        <v>13</v>
      </c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6"/>
      <c r="DF33" s="39"/>
      <c r="DG33" s="49"/>
      <c r="DH33" s="49"/>
      <c r="DI33" s="49"/>
      <c r="DJ33" s="49"/>
      <c r="DK33" s="49"/>
      <c r="DL33" s="49"/>
      <c r="DM33" s="49"/>
      <c r="DN33" s="49"/>
      <c r="DO33" s="49"/>
      <c r="DP33" s="49"/>
      <c r="DQ33" s="49"/>
      <c r="DR33" s="49"/>
      <c r="DS33" s="49"/>
      <c r="DT33" s="49"/>
      <c r="DU33" s="49"/>
      <c r="DV33" s="49"/>
      <c r="DW33" s="49"/>
      <c r="DX33" s="49"/>
      <c r="DY33" s="50"/>
    </row>
    <row r="34" spans="21:130" s="6" customFormat="1" ht="12" x14ac:dyDescent="0.2">
      <c r="U34" s="34" t="s">
        <v>58</v>
      </c>
      <c r="V34" s="35"/>
      <c r="W34" s="35"/>
      <c r="X34" s="35"/>
      <c r="Y34" s="35"/>
      <c r="Z34" s="35"/>
      <c r="AA34" s="35"/>
      <c r="AB34" s="35"/>
      <c r="AC34" s="36"/>
      <c r="AD34" s="12"/>
      <c r="AE34" s="37" t="s">
        <v>59</v>
      </c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7"/>
      <c r="BC34" s="37"/>
      <c r="BD34" s="37"/>
      <c r="BE34" s="37"/>
      <c r="BF34" s="37"/>
      <c r="BG34" s="37"/>
      <c r="BH34" s="37"/>
      <c r="BI34" s="37"/>
      <c r="BJ34" s="37"/>
      <c r="BK34" s="37"/>
      <c r="BL34" s="37"/>
      <c r="BM34" s="37"/>
      <c r="BN34" s="37"/>
      <c r="BO34" s="37"/>
      <c r="BP34" s="37"/>
      <c r="BQ34" s="37"/>
      <c r="BR34" s="37"/>
      <c r="BS34" s="37"/>
      <c r="BT34" s="37"/>
      <c r="BU34" s="37"/>
      <c r="BV34" s="37"/>
      <c r="BW34" s="37"/>
      <c r="BX34" s="37"/>
      <c r="BY34" s="37"/>
      <c r="BZ34" s="37"/>
      <c r="CA34" s="37"/>
      <c r="CB34" s="37"/>
      <c r="CC34" s="37"/>
      <c r="CD34" s="37"/>
      <c r="CE34" s="37"/>
      <c r="CF34" s="37"/>
      <c r="CG34" s="37"/>
      <c r="CH34" s="37"/>
      <c r="CI34" s="37"/>
      <c r="CJ34" s="37"/>
      <c r="CK34" s="37"/>
      <c r="CL34" s="37"/>
      <c r="CM34" s="37"/>
      <c r="CN34" s="37"/>
      <c r="CO34" s="37"/>
      <c r="CP34" s="38"/>
      <c r="CQ34" s="34" t="s">
        <v>13</v>
      </c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6"/>
      <c r="DF34" s="39">
        <f>DF35+DF36+DF37+DF38+DF39</f>
        <v>1918.9175718094859</v>
      </c>
      <c r="DG34" s="49"/>
      <c r="DH34" s="49"/>
      <c r="DI34" s="49"/>
      <c r="DJ34" s="49"/>
      <c r="DK34" s="49"/>
      <c r="DL34" s="49"/>
      <c r="DM34" s="49"/>
      <c r="DN34" s="49"/>
      <c r="DO34" s="49"/>
      <c r="DP34" s="49"/>
      <c r="DQ34" s="49"/>
      <c r="DR34" s="49"/>
      <c r="DS34" s="49"/>
      <c r="DT34" s="49"/>
      <c r="DU34" s="49"/>
      <c r="DV34" s="49"/>
      <c r="DW34" s="49"/>
      <c r="DX34" s="49"/>
      <c r="DY34" s="50"/>
    </row>
    <row r="35" spans="21:130" s="6" customFormat="1" ht="12" x14ac:dyDescent="0.2">
      <c r="U35" s="34" t="s">
        <v>60</v>
      </c>
      <c r="V35" s="35"/>
      <c r="W35" s="35"/>
      <c r="X35" s="35"/>
      <c r="Y35" s="35"/>
      <c r="Z35" s="35"/>
      <c r="AA35" s="35"/>
      <c r="AB35" s="35"/>
      <c r="AC35" s="36"/>
      <c r="AD35" s="12"/>
      <c r="AE35" s="37" t="s">
        <v>61</v>
      </c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37"/>
      <c r="BF35" s="37"/>
      <c r="BG35" s="37"/>
      <c r="BH35" s="37"/>
      <c r="BI35" s="37"/>
      <c r="BJ35" s="37"/>
      <c r="BK35" s="37"/>
      <c r="BL35" s="37"/>
      <c r="BM35" s="37"/>
      <c r="BN35" s="37"/>
      <c r="BO35" s="37"/>
      <c r="BP35" s="37"/>
      <c r="BQ35" s="37"/>
      <c r="BR35" s="37"/>
      <c r="BS35" s="37"/>
      <c r="BT35" s="37"/>
      <c r="BU35" s="37"/>
      <c r="BV35" s="37"/>
      <c r="BW35" s="37"/>
      <c r="BX35" s="37"/>
      <c r="BY35" s="37"/>
      <c r="BZ35" s="37"/>
      <c r="CA35" s="37"/>
      <c r="CB35" s="37"/>
      <c r="CC35" s="37"/>
      <c r="CD35" s="37"/>
      <c r="CE35" s="37"/>
      <c r="CF35" s="37"/>
      <c r="CG35" s="37"/>
      <c r="CH35" s="37"/>
      <c r="CI35" s="37"/>
      <c r="CJ35" s="37"/>
      <c r="CK35" s="37"/>
      <c r="CL35" s="37"/>
      <c r="CM35" s="37"/>
      <c r="CN35" s="37"/>
      <c r="CO35" s="37"/>
      <c r="CP35" s="38"/>
      <c r="CQ35" s="34" t="s">
        <v>13</v>
      </c>
      <c r="CR35" s="35"/>
      <c r="CS35" s="35"/>
      <c r="CT35" s="35"/>
      <c r="CU35" s="35"/>
      <c r="CV35" s="35"/>
      <c r="CW35" s="35"/>
      <c r="CX35" s="35"/>
      <c r="CY35" s="35"/>
      <c r="CZ35" s="35"/>
      <c r="DA35" s="35"/>
      <c r="DB35" s="35"/>
      <c r="DC35" s="35"/>
      <c r="DD35" s="35"/>
      <c r="DE35" s="36"/>
      <c r="DF35" s="39">
        <v>42.605566604233545</v>
      </c>
      <c r="DG35" s="49"/>
      <c r="DH35" s="49"/>
      <c r="DI35" s="49"/>
      <c r="DJ35" s="49"/>
      <c r="DK35" s="49"/>
      <c r="DL35" s="49"/>
      <c r="DM35" s="49"/>
      <c r="DN35" s="49"/>
      <c r="DO35" s="49"/>
      <c r="DP35" s="49"/>
      <c r="DQ35" s="49"/>
      <c r="DR35" s="49"/>
      <c r="DS35" s="49"/>
      <c r="DT35" s="49"/>
      <c r="DU35" s="49"/>
      <c r="DV35" s="49"/>
      <c r="DW35" s="49"/>
      <c r="DX35" s="49"/>
      <c r="DY35" s="50"/>
    </row>
    <row r="36" spans="21:130" s="6" customFormat="1" ht="12" x14ac:dyDescent="0.2">
      <c r="U36" s="34" t="s">
        <v>62</v>
      </c>
      <c r="V36" s="35"/>
      <c r="W36" s="35"/>
      <c r="X36" s="35"/>
      <c r="Y36" s="35"/>
      <c r="Z36" s="35"/>
      <c r="AA36" s="35"/>
      <c r="AB36" s="35"/>
      <c r="AC36" s="36"/>
      <c r="AD36" s="12"/>
      <c r="AE36" s="37" t="s">
        <v>63</v>
      </c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/>
      <c r="BI36" s="37"/>
      <c r="BJ36" s="37"/>
      <c r="BK36" s="37"/>
      <c r="BL36" s="37"/>
      <c r="BM36" s="37"/>
      <c r="BN36" s="37"/>
      <c r="BO36" s="37"/>
      <c r="BP36" s="37"/>
      <c r="BQ36" s="37"/>
      <c r="BR36" s="37"/>
      <c r="BS36" s="37"/>
      <c r="BT36" s="37"/>
      <c r="BU36" s="37"/>
      <c r="BV36" s="37"/>
      <c r="BW36" s="37"/>
      <c r="BX36" s="37"/>
      <c r="BY36" s="37"/>
      <c r="BZ36" s="37"/>
      <c r="CA36" s="37"/>
      <c r="CB36" s="37"/>
      <c r="CC36" s="37"/>
      <c r="CD36" s="37"/>
      <c r="CE36" s="37"/>
      <c r="CF36" s="37"/>
      <c r="CG36" s="37"/>
      <c r="CH36" s="37"/>
      <c r="CI36" s="37"/>
      <c r="CJ36" s="37"/>
      <c r="CK36" s="37"/>
      <c r="CL36" s="37"/>
      <c r="CM36" s="37"/>
      <c r="CN36" s="37"/>
      <c r="CO36" s="37"/>
      <c r="CP36" s="38"/>
      <c r="CQ36" s="34" t="s">
        <v>13</v>
      </c>
      <c r="CR36" s="35"/>
      <c r="CS36" s="35"/>
      <c r="CT36" s="35"/>
      <c r="CU36" s="35"/>
      <c r="CV36" s="35"/>
      <c r="CW36" s="35"/>
      <c r="CX36" s="35"/>
      <c r="CY36" s="35"/>
      <c r="CZ36" s="35"/>
      <c r="DA36" s="35"/>
      <c r="DB36" s="35"/>
      <c r="DC36" s="35"/>
      <c r="DD36" s="35"/>
      <c r="DE36" s="36"/>
      <c r="DF36" s="39"/>
      <c r="DG36" s="49"/>
      <c r="DH36" s="49"/>
      <c r="DI36" s="49"/>
      <c r="DJ36" s="49"/>
      <c r="DK36" s="49"/>
      <c r="DL36" s="49"/>
      <c r="DM36" s="49"/>
      <c r="DN36" s="49"/>
      <c r="DO36" s="49"/>
      <c r="DP36" s="49"/>
      <c r="DQ36" s="49"/>
      <c r="DR36" s="49"/>
      <c r="DS36" s="49"/>
      <c r="DT36" s="49"/>
      <c r="DU36" s="49"/>
      <c r="DV36" s="49"/>
      <c r="DW36" s="49"/>
      <c r="DX36" s="49"/>
      <c r="DY36" s="50"/>
    </row>
    <row r="37" spans="21:130" s="6" customFormat="1" ht="12" x14ac:dyDescent="0.2">
      <c r="U37" s="34" t="s">
        <v>64</v>
      </c>
      <c r="V37" s="35"/>
      <c r="W37" s="35"/>
      <c r="X37" s="35"/>
      <c r="Y37" s="35"/>
      <c r="Z37" s="35"/>
      <c r="AA37" s="35"/>
      <c r="AB37" s="35"/>
      <c r="AC37" s="36"/>
      <c r="AD37" s="12"/>
      <c r="AE37" s="37" t="s">
        <v>65</v>
      </c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37"/>
      <c r="BR37" s="37"/>
      <c r="BS37" s="37"/>
      <c r="BT37" s="37"/>
      <c r="BU37" s="37"/>
      <c r="BV37" s="37"/>
      <c r="BW37" s="37"/>
      <c r="BX37" s="37"/>
      <c r="BY37" s="37"/>
      <c r="BZ37" s="37"/>
      <c r="CA37" s="37"/>
      <c r="CB37" s="37"/>
      <c r="CC37" s="37"/>
      <c r="CD37" s="37"/>
      <c r="CE37" s="37"/>
      <c r="CF37" s="37"/>
      <c r="CG37" s="37"/>
      <c r="CH37" s="37"/>
      <c r="CI37" s="37"/>
      <c r="CJ37" s="37"/>
      <c r="CK37" s="37"/>
      <c r="CL37" s="37"/>
      <c r="CM37" s="37"/>
      <c r="CN37" s="37"/>
      <c r="CO37" s="37"/>
      <c r="CP37" s="38"/>
      <c r="CQ37" s="34" t="s">
        <v>13</v>
      </c>
      <c r="CR37" s="35"/>
      <c r="CS37" s="35"/>
      <c r="CT37" s="35"/>
      <c r="CU37" s="35"/>
      <c r="CV37" s="35"/>
      <c r="CW37" s="35"/>
      <c r="CX37" s="35"/>
      <c r="CY37" s="35"/>
      <c r="CZ37" s="35"/>
      <c r="DA37" s="35"/>
      <c r="DB37" s="35"/>
      <c r="DC37" s="35"/>
      <c r="DD37" s="35"/>
      <c r="DE37" s="36"/>
      <c r="DF37" s="39">
        <v>220.82730354900559</v>
      </c>
      <c r="DG37" s="49"/>
      <c r="DH37" s="49"/>
      <c r="DI37" s="49"/>
      <c r="DJ37" s="49"/>
      <c r="DK37" s="49"/>
      <c r="DL37" s="49"/>
      <c r="DM37" s="49"/>
      <c r="DN37" s="49"/>
      <c r="DO37" s="49"/>
      <c r="DP37" s="49"/>
      <c r="DQ37" s="49"/>
      <c r="DR37" s="49"/>
      <c r="DS37" s="49"/>
      <c r="DT37" s="49"/>
      <c r="DU37" s="49"/>
      <c r="DV37" s="49"/>
      <c r="DW37" s="49"/>
      <c r="DX37" s="49"/>
      <c r="DY37" s="50"/>
    </row>
    <row r="38" spans="21:130" s="6" customFormat="1" ht="12" x14ac:dyDescent="0.2">
      <c r="U38" s="34" t="s">
        <v>66</v>
      </c>
      <c r="V38" s="35"/>
      <c r="W38" s="35"/>
      <c r="X38" s="35"/>
      <c r="Y38" s="35"/>
      <c r="Z38" s="35"/>
      <c r="AA38" s="35"/>
      <c r="AB38" s="35"/>
      <c r="AC38" s="36"/>
      <c r="AD38" s="12"/>
      <c r="AE38" s="37" t="s">
        <v>67</v>
      </c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7"/>
      <c r="BC38" s="37"/>
      <c r="BD38" s="37"/>
      <c r="BE38" s="37"/>
      <c r="BF38" s="37"/>
      <c r="BG38" s="37"/>
      <c r="BH38" s="37"/>
      <c r="BI38" s="37"/>
      <c r="BJ38" s="37"/>
      <c r="BK38" s="37"/>
      <c r="BL38" s="37"/>
      <c r="BM38" s="37"/>
      <c r="BN38" s="37"/>
      <c r="BO38" s="37"/>
      <c r="BP38" s="37"/>
      <c r="BQ38" s="37"/>
      <c r="BR38" s="37"/>
      <c r="BS38" s="37"/>
      <c r="BT38" s="37"/>
      <c r="BU38" s="37"/>
      <c r="BV38" s="37"/>
      <c r="BW38" s="37"/>
      <c r="BX38" s="37"/>
      <c r="BY38" s="37"/>
      <c r="BZ38" s="37"/>
      <c r="CA38" s="37"/>
      <c r="CB38" s="37"/>
      <c r="CC38" s="37"/>
      <c r="CD38" s="37"/>
      <c r="CE38" s="37"/>
      <c r="CF38" s="37"/>
      <c r="CG38" s="37"/>
      <c r="CH38" s="37"/>
      <c r="CI38" s="37"/>
      <c r="CJ38" s="37"/>
      <c r="CK38" s="37"/>
      <c r="CL38" s="37"/>
      <c r="CM38" s="37"/>
      <c r="CN38" s="37"/>
      <c r="CO38" s="37"/>
      <c r="CP38" s="38"/>
      <c r="CQ38" s="34" t="s">
        <v>13</v>
      </c>
      <c r="CR38" s="35"/>
      <c r="CS38" s="35"/>
      <c r="CT38" s="35"/>
      <c r="CU38" s="35"/>
      <c r="CV38" s="35"/>
      <c r="CW38" s="35"/>
      <c r="CX38" s="35"/>
      <c r="CY38" s="35"/>
      <c r="CZ38" s="35"/>
      <c r="DA38" s="35"/>
      <c r="DB38" s="35"/>
      <c r="DC38" s="35"/>
      <c r="DD38" s="35"/>
      <c r="DE38" s="36"/>
      <c r="DF38" s="39">
        <v>6.6610359284150835</v>
      </c>
      <c r="DG38" s="49"/>
      <c r="DH38" s="49"/>
      <c r="DI38" s="49"/>
      <c r="DJ38" s="49"/>
      <c r="DK38" s="49"/>
      <c r="DL38" s="49"/>
      <c r="DM38" s="49"/>
      <c r="DN38" s="49"/>
      <c r="DO38" s="49"/>
      <c r="DP38" s="49"/>
      <c r="DQ38" s="49"/>
      <c r="DR38" s="49"/>
      <c r="DS38" s="49"/>
      <c r="DT38" s="49"/>
      <c r="DU38" s="49"/>
      <c r="DV38" s="49"/>
      <c r="DW38" s="49"/>
      <c r="DX38" s="49"/>
      <c r="DY38" s="50"/>
    </row>
    <row r="39" spans="21:130" s="6" customFormat="1" ht="12" x14ac:dyDescent="0.2">
      <c r="U39" s="34" t="s">
        <v>68</v>
      </c>
      <c r="V39" s="35"/>
      <c r="W39" s="35"/>
      <c r="X39" s="35"/>
      <c r="Y39" s="35"/>
      <c r="Z39" s="35"/>
      <c r="AA39" s="35"/>
      <c r="AB39" s="35"/>
      <c r="AC39" s="36"/>
      <c r="AD39" s="12"/>
      <c r="AE39" s="37" t="s">
        <v>69</v>
      </c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  <c r="BB39" s="37"/>
      <c r="BC39" s="37"/>
      <c r="BD39" s="37"/>
      <c r="BE39" s="37"/>
      <c r="BF39" s="37"/>
      <c r="BG39" s="37"/>
      <c r="BH39" s="37"/>
      <c r="BI39" s="37"/>
      <c r="BJ39" s="37"/>
      <c r="BK39" s="37"/>
      <c r="BL39" s="37"/>
      <c r="BM39" s="37"/>
      <c r="BN39" s="37"/>
      <c r="BO39" s="37"/>
      <c r="BP39" s="37"/>
      <c r="BQ39" s="37"/>
      <c r="BR39" s="37"/>
      <c r="BS39" s="37"/>
      <c r="BT39" s="37"/>
      <c r="BU39" s="37"/>
      <c r="BV39" s="37"/>
      <c r="BW39" s="37"/>
      <c r="BX39" s="37"/>
      <c r="BY39" s="37"/>
      <c r="BZ39" s="37"/>
      <c r="CA39" s="37"/>
      <c r="CB39" s="37"/>
      <c r="CC39" s="37"/>
      <c r="CD39" s="37"/>
      <c r="CE39" s="37"/>
      <c r="CF39" s="37"/>
      <c r="CG39" s="37"/>
      <c r="CH39" s="37"/>
      <c r="CI39" s="37"/>
      <c r="CJ39" s="37"/>
      <c r="CK39" s="37"/>
      <c r="CL39" s="37"/>
      <c r="CM39" s="37"/>
      <c r="CN39" s="37"/>
      <c r="CO39" s="37"/>
      <c r="CP39" s="38"/>
      <c r="CQ39" s="34" t="s">
        <v>13</v>
      </c>
      <c r="CR39" s="35"/>
      <c r="CS39" s="35"/>
      <c r="CT39" s="35"/>
      <c r="CU39" s="35"/>
      <c r="CV39" s="35"/>
      <c r="CW39" s="35"/>
      <c r="CX39" s="35"/>
      <c r="CY39" s="35"/>
      <c r="CZ39" s="35"/>
      <c r="DA39" s="35"/>
      <c r="DB39" s="35"/>
      <c r="DC39" s="35"/>
      <c r="DD39" s="35"/>
      <c r="DE39" s="36"/>
      <c r="DF39" s="46">
        <f>DF40+DF41+DF42+DF43</f>
        <v>1648.8236657278317</v>
      </c>
      <c r="DG39" s="47"/>
      <c r="DH39" s="47"/>
      <c r="DI39" s="47"/>
      <c r="DJ39" s="47"/>
      <c r="DK39" s="47"/>
      <c r="DL39" s="47"/>
      <c r="DM39" s="47"/>
      <c r="DN39" s="47"/>
      <c r="DO39" s="47"/>
      <c r="DP39" s="47"/>
      <c r="DQ39" s="47"/>
      <c r="DR39" s="47"/>
      <c r="DS39" s="47"/>
      <c r="DT39" s="47"/>
      <c r="DU39" s="47"/>
      <c r="DV39" s="47"/>
      <c r="DW39" s="47"/>
      <c r="DX39" s="47"/>
      <c r="DY39" s="48"/>
    </row>
    <row r="40" spans="21:130" s="6" customFormat="1" ht="12" x14ac:dyDescent="0.2">
      <c r="U40" s="34" t="s">
        <v>70</v>
      </c>
      <c r="V40" s="35"/>
      <c r="W40" s="35"/>
      <c r="X40" s="35"/>
      <c r="Y40" s="35"/>
      <c r="Z40" s="35"/>
      <c r="AA40" s="35"/>
      <c r="AB40" s="35"/>
      <c r="AC40" s="36"/>
      <c r="AD40" s="12"/>
      <c r="AE40" s="37" t="s">
        <v>71</v>
      </c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37"/>
      <c r="BD40" s="37"/>
      <c r="BE40" s="37"/>
      <c r="BF40" s="37"/>
      <c r="BG40" s="37"/>
      <c r="BH40" s="37"/>
      <c r="BI40" s="37"/>
      <c r="BJ40" s="37"/>
      <c r="BK40" s="37"/>
      <c r="BL40" s="37"/>
      <c r="BM40" s="37"/>
      <c r="BN40" s="37"/>
      <c r="BO40" s="37"/>
      <c r="BP40" s="37"/>
      <c r="BQ40" s="37"/>
      <c r="BR40" s="37"/>
      <c r="BS40" s="37"/>
      <c r="BT40" s="37"/>
      <c r="BU40" s="37"/>
      <c r="BV40" s="37"/>
      <c r="BW40" s="37"/>
      <c r="BX40" s="37"/>
      <c r="BY40" s="37"/>
      <c r="BZ40" s="37"/>
      <c r="CA40" s="37"/>
      <c r="CB40" s="37"/>
      <c r="CC40" s="37"/>
      <c r="CD40" s="37"/>
      <c r="CE40" s="37"/>
      <c r="CF40" s="37"/>
      <c r="CG40" s="37"/>
      <c r="CH40" s="37"/>
      <c r="CI40" s="37"/>
      <c r="CJ40" s="37"/>
      <c r="CK40" s="37"/>
      <c r="CL40" s="37"/>
      <c r="CM40" s="37"/>
      <c r="CN40" s="37"/>
      <c r="CO40" s="37"/>
      <c r="CP40" s="38"/>
      <c r="CQ40" s="34" t="s">
        <v>13</v>
      </c>
      <c r="CR40" s="35"/>
      <c r="CS40" s="35"/>
      <c r="CT40" s="35"/>
      <c r="CU40" s="35"/>
      <c r="CV40" s="35"/>
      <c r="CW40" s="35"/>
      <c r="CX40" s="35"/>
      <c r="CY40" s="35"/>
      <c r="CZ40" s="35"/>
      <c r="DA40" s="35"/>
      <c r="DB40" s="35"/>
      <c r="DC40" s="35"/>
      <c r="DD40" s="35"/>
      <c r="DE40" s="36"/>
      <c r="DF40" s="34"/>
      <c r="DG40" s="35"/>
      <c r="DH40" s="35"/>
      <c r="DI40" s="35"/>
      <c r="DJ40" s="35"/>
      <c r="DK40" s="35"/>
      <c r="DL40" s="35"/>
      <c r="DM40" s="35"/>
      <c r="DN40" s="35"/>
      <c r="DO40" s="35"/>
      <c r="DP40" s="35"/>
      <c r="DQ40" s="35"/>
      <c r="DR40" s="35"/>
      <c r="DS40" s="35"/>
      <c r="DT40" s="35"/>
      <c r="DU40" s="35"/>
      <c r="DV40" s="35"/>
      <c r="DW40" s="35"/>
      <c r="DX40" s="35"/>
      <c r="DY40" s="36"/>
    </row>
    <row r="41" spans="21:130" s="6" customFormat="1" ht="34.5" customHeight="1" x14ac:dyDescent="0.2">
      <c r="U41" s="34" t="s">
        <v>72</v>
      </c>
      <c r="V41" s="35"/>
      <c r="W41" s="35"/>
      <c r="X41" s="35"/>
      <c r="Y41" s="35"/>
      <c r="Z41" s="35"/>
      <c r="AA41" s="35"/>
      <c r="AB41" s="35"/>
      <c r="AC41" s="36"/>
      <c r="AD41" s="12"/>
      <c r="AE41" s="37" t="s">
        <v>73</v>
      </c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37"/>
      <c r="BM41" s="37"/>
      <c r="BN41" s="37"/>
      <c r="BO41" s="37"/>
      <c r="BP41" s="37"/>
      <c r="BQ41" s="37"/>
      <c r="BR41" s="37"/>
      <c r="BS41" s="37"/>
      <c r="BT41" s="37"/>
      <c r="BU41" s="37"/>
      <c r="BV41" s="37"/>
      <c r="BW41" s="37"/>
      <c r="BX41" s="37"/>
      <c r="BY41" s="37"/>
      <c r="BZ41" s="37"/>
      <c r="CA41" s="37"/>
      <c r="CB41" s="37"/>
      <c r="CC41" s="37"/>
      <c r="CD41" s="37"/>
      <c r="CE41" s="37"/>
      <c r="CF41" s="37"/>
      <c r="CG41" s="37"/>
      <c r="CH41" s="37"/>
      <c r="CI41" s="37"/>
      <c r="CJ41" s="37"/>
      <c r="CK41" s="37"/>
      <c r="CL41" s="37"/>
      <c r="CM41" s="37"/>
      <c r="CN41" s="37"/>
      <c r="CO41" s="37"/>
      <c r="CP41" s="38"/>
      <c r="CQ41" s="34" t="s">
        <v>13</v>
      </c>
      <c r="CR41" s="35"/>
      <c r="CS41" s="35"/>
      <c r="CT41" s="35"/>
      <c r="CU41" s="35"/>
      <c r="CV41" s="35"/>
      <c r="CW41" s="35"/>
      <c r="CX41" s="35"/>
      <c r="CY41" s="35"/>
      <c r="CZ41" s="35"/>
      <c r="DA41" s="35"/>
      <c r="DB41" s="35"/>
      <c r="DC41" s="35"/>
      <c r="DD41" s="35"/>
      <c r="DE41" s="36"/>
      <c r="DF41" s="34"/>
      <c r="DG41" s="35"/>
      <c r="DH41" s="35"/>
      <c r="DI41" s="35"/>
      <c r="DJ41" s="35"/>
      <c r="DK41" s="35"/>
      <c r="DL41" s="35"/>
      <c r="DM41" s="35"/>
      <c r="DN41" s="35"/>
      <c r="DO41" s="35"/>
      <c r="DP41" s="35"/>
      <c r="DQ41" s="35"/>
      <c r="DR41" s="35"/>
      <c r="DS41" s="35"/>
      <c r="DT41" s="35"/>
      <c r="DU41" s="35"/>
      <c r="DV41" s="35"/>
      <c r="DW41" s="35"/>
      <c r="DX41" s="35"/>
      <c r="DY41" s="36"/>
    </row>
    <row r="42" spans="21:130" s="6" customFormat="1" ht="12" x14ac:dyDescent="0.2">
      <c r="U42" s="34" t="s">
        <v>74</v>
      </c>
      <c r="V42" s="35"/>
      <c r="W42" s="35"/>
      <c r="X42" s="35"/>
      <c r="Y42" s="35"/>
      <c r="Z42" s="35"/>
      <c r="AA42" s="35"/>
      <c r="AB42" s="35"/>
      <c r="AC42" s="36"/>
      <c r="AD42" s="12"/>
      <c r="AE42" s="37" t="s">
        <v>75</v>
      </c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37"/>
      <c r="BR42" s="37"/>
      <c r="BS42" s="37"/>
      <c r="BT42" s="37"/>
      <c r="BU42" s="37"/>
      <c r="BV42" s="37"/>
      <c r="BW42" s="37"/>
      <c r="BX42" s="37"/>
      <c r="BY42" s="37"/>
      <c r="BZ42" s="37"/>
      <c r="CA42" s="37"/>
      <c r="CB42" s="37"/>
      <c r="CC42" s="37"/>
      <c r="CD42" s="37"/>
      <c r="CE42" s="37"/>
      <c r="CF42" s="37"/>
      <c r="CG42" s="37"/>
      <c r="CH42" s="37"/>
      <c r="CI42" s="37"/>
      <c r="CJ42" s="37"/>
      <c r="CK42" s="37"/>
      <c r="CL42" s="37"/>
      <c r="CM42" s="37"/>
      <c r="CN42" s="37"/>
      <c r="CO42" s="37"/>
      <c r="CP42" s="38"/>
      <c r="CQ42" s="34" t="s">
        <v>13</v>
      </c>
      <c r="CR42" s="35"/>
      <c r="CS42" s="35"/>
      <c r="CT42" s="35"/>
      <c r="CU42" s="35"/>
      <c r="CV42" s="35"/>
      <c r="CW42" s="35"/>
      <c r="CX42" s="35"/>
      <c r="CY42" s="35"/>
      <c r="CZ42" s="35"/>
      <c r="DA42" s="35"/>
      <c r="DB42" s="35"/>
      <c r="DC42" s="35"/>
      <c r="DD42" s="35"/>
      <c r="DE42" s="36"/>
      <c r="DF42" s="34"/>
      <c r="DG42" s="35"/>
      <c r="DH42" s="35"/>
      <c r="DI42" s="35"/>
      <c r="DJ42" s="35"/>
      <c r="DK42" s="35"/>
      <c r="DL42" s="35"/>
      <c r="DM42" s="35"/>
      <c r="DN42" s="35"/>
      <c r="DO42" s="35"/>
      <c r="DP42" s="35"/>
      <c r="DQ42" s="35"/>
      <c r="DR42" s="35"/>
      <c r="DS42" s="35"/>
      <c r="DT42" s="35"/>
      <c r="DU42" s="35"/>
      <c r="DV42" s="35"/>
      <c r="DW42" s="35"/>
      <c r="DX42" s="35"/>
      <c r="DY42" s="36"/>
    </row>
    <row r="43" spans="21:130" s="6" customFormat="1" ht="12" x14ac:dyDescent="0.2">
      <c r="U43" s="34" t="s">
        <v>76</v>
      </c>
      <c r="V43" s="35"/>
      <c r="W43" s="35"/>
      <c r="X43" s="35"/>
      <c r="Y43" s="35"/>
      <c r="Z43" s="35"/>
      <c r="AA43" s="35"/>
      <c r="AB43" s="35"/>
      <c r="AC43" s="36"/>
      <c r="AD43" s="12"/>
      <c r="AE43" s="37" t="s">
        <v>27</v>
      </c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37"/>
      <c r="BB43" s="37"/>
      <c r="BC43" s="37"/>
      <c r="BD43" s="37"/>
      <c r="BE43" s="37"/>
      <c r="BF43" s="37"/>
      <c r="BG43" s="37"/>
      <c r="BH43" s="37"/>
      <c r="BI43" s="37"/>
      <c r="BJ43" s="37"/>
      <c r="BK43" s="37"/>
      <c r="BL43" s="37"/>
      <c r="BM43" s="37"/>
      <c r="BN43" s="37"/>
      <c r="BO43" s="37"/>
      <c r="BP43" s="37"/>
      <c r="BQ43" s="37"/>
      <c r="BR43" s="37"/>
      <c r="BS43" s="37"/>
      <c r="BT43" s="37"/>
      <c r="BU43" s="37"/>
      <c r="BV43" s="37"/>
      <c r="BW43" s="37"/>
      <c r="BX43" s="37"/>
      <c r="BY43" s="37"/>
      <c r="BZ43" s="37"/>
      <c r="CA43" s="37"/>
      <c r="CB43" s="37"/>
      <c r="CC43" s="37"/>
      <c r="CD43" s="37"/>
      <c r="CE43" s="37"/>
      <c r="CF43" s="37"/>
      <c r="CG43" s="37"/>
      <c r="CH43" s="37"/>
      <c r="CI43" s="37"/>
      <c r="CJ43" s="37"/>
      <c r="CK43" s="37"/>
      <c r="CL43" s="37"/>
      <c r="CM43" s="37"/>
      <c r="CN43" s="37"/>
      <c r="CO43" s="37"/>
      <c r="CP43" s="38"/>
      <c r="CQ43" s="34" t="s">
        <v>13</v>
      </c>
      <c r="CR43" s="35"/>
      <c r="CS43" s="35"/>
      <c r="CT43" s="35"/>
      <c r="CU43" s="35"/>
      <c r="CV43" s="35"/>
      <c r="CW43" s="35"/>
      <c r="CX43" s="35"/>
      <c r="CY43" s="35"/>
      <c r="CZ43" s="35"/>
      <c r="DA43" s="35"/>
      <c r="DB43" s="35"/>
      <c r="DC43" s="35"/>
      <c r="DD43" s="35"/>
      <c r="DE43" s="36"/>
      <c r="DF43" s="39">
        <v>1648.8236657278317</v>
      </c>
      <c r="DG43" s="35"/>
      <c r="DH43" s="35"/>
      <c r="DI43" s="35"/>
      <c r="DJ43" s="35"/>
      <c r="DK43" s="35"/>
      <c r="DL43" s="35"/>
      <c r="DM43" s="35"/>
      <c r="DN43" s="35"/>
      <c r="DO43" s="35"/>
      <c r="DP43" s="35"/>
      <c r="DQ43" s="35"/>
      <c r="DR43" s="35"/>
      <c r="DS43" s="35"/>
      <c r="DT43" s="35"/>
      <c r="DU43" s="35"/>
      <c r="DV43" s="35"/>
      <c r="DW43" s="35"/>
      <c r="DX43" s="35"/>
      <c r="DY43" s="36"/>
    </row>
    <row r="44" spans="21:130" s="6" customFormat="1" ht="12" x14ac:dyDescent="0.2">
      <c r="U44" s="34" t="s">
        <v>77</v>
      </c>
      <c r="V44" s="35"/>
      <c r="W44" s="35"/>
      <c r="X44" s="35"/>
      <c r="Y44" s="35"/>
      <c r="Z44" s="35"/>
      <c r="AA44" s="35"/>
      <c r="AB44" s="35"/>
      <c r="AC44" s="36"/>
      <c r="AD44" s="12"/>
      <c r="AE44" s="37" t="s">
        <v>78</v>
      </c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  <c r="BA44" s="37"/>
      <c r="BB44" s="37"/>
      <c r="BC44" s="37"/>
      <c r="BD44" s="37"/>
      <c r="BE44" s="37"/>
      <c r="BF44" s="37"/>
      <c r="BG44" s="37"/>
      <c r="BH44" s="37"/>
      <c r="BI44" s="37"/>
      <c r="BJ44" s="37"/>
      <c r="BK44" s="37"/>
      <c r="BL44" s="37"/>
      <c r="BM44" s="37"/>
      <c r="BN44" s="37"/>
      <c r="BO44" s="37"/>
      <c r="BP44" s="37"/>
      <c r="BQ44" s="37"/>
      <c r="BR44" s="37"/>
      <c r="BS44" s="37"/>
      <c r="BT44" s="37"/>
      <c r="BU44" s="37"/>
      <c r="BV44" s="37"/>
      <c r="BW44" s="37"/>
      <c r="BX44" s="37"/>
      <c r="BY44" s="37"/>
      <c r="BZ44" s="37"/>
      <c r="CA44" s="37"/>
      <c r="CB44" s="37"/>
      <c r="CC44" s="37"/>
      <c r="CD44" s="37"/>
      <c r="CE44" s="37"/>
      <c r="CF44" s="37"/>
      <c r="CG44" s="37"/>
      <c r="CH44" s="37"/>
      <c r="CI44" s="37"/>
      <c r="CJ44" s="37"/>
      <c r="CK44" s="37"/>
      <c r="CL44" s="37"/>
      <c r="CM44" s="37"/>
      <c r="CN44" s="37"/>
      <c r="CO44" s="37"/>
      <c r="CP44" s="38"/>
      <c r="CQ44" s="34" t="s">
        <v>13</v>
      </c>
      <c r="CR44" s="35"/>
      <c r="CS44" s="35"/>
      <c r="CT44" s="35"/>
      <c r="CU44" s="35"/>
      <c r="CV44" s="35"/>
      <c r="CW44" s="35"/>
      <c r="CX44" s="35"/>
      <c r="CY44" s="35"/>
      <c r="CZ44" s="35"/>
      <c r="DA44" s="35"/>
      <c r="DB44" s="35"/>
      <c r="DC44" s="35"/>
      <c r="DD44" s="35"/>
      <c r="DE44" s="36"/>
      <c r="DF44" s="39">
        <v>644.84406468921566</v>
      </c>
      <c r="DG44" s="35"/>
      <c r="DH44" s="35"/>
      <c r="DI44" s="35"/>
      <c r="DJ44" s="35"/>
      <c r="DK44" s="35"/>
      <c r="DL44" s="35"/>
      <c r="DM44" s="35"/>
      <c r="DN44" s="35"/>
      <c r="DO44" s="35"/>
      <c r="DP44" s="35"/>
      <c r="DQ44" s="35"/>
      <c r="DR44" s="35"/>
      <c r="DS44" s="35"/>
      <c r="DT44" s="35"/>
      <c r="DU44" s="35"/>
      <c r="DV44" s="35"/>
      <c r="DW44" s="35"/>
      <c r="DX44" s="35"/>
      <c r="DY44" s="36"/>
    </row>
    <row r="45" spans="21:130" s="6" customFormat="1" ht="12" x14ac:dyDescent="0.2">
      <c r="U45" s="34" t="s">
        <v>79</v>
      </c>
      <c r="V45" s="35"/>
      <c r="W45" s="35"/>
      <c r="X45" s="35"/>
      <c r="Y45" s="35"/>
      <c r="Z45" s="35"/>
      <c r="AA45" s="35"/>
      <c r="AB45" s="35"/>
      <c r="AC45" s="36"/>
      <c r="AD45" s="12"/>
      <c r="AE45" s="37" t="s">
        <v>80</v>
      </c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7"/>
      <c r="BE45" s="37"/>
      <c r="BF45" s="37"/>
      <c r="BG45" s="37"/>
      <c r="BH45" s="37"/>
      <c r="BI45" s="37"/>
      <c r="BJ45" s="37"/>
      <c r="BK45" s="37"/>
      <c r="BL45" s="37"/>
      <c r="BM45" s="37"/>
      <c r="BN45" s="37"/>
      <c r="BO45" s="37"/>
      <c r="BP45" s="37"/>
      <c r="BQ45" s="37"/>
      <c r="BR45" s="37"/>
      <c r="BS45" s="37"/>
      <c r="BT45" s="37"/>
      <c r="BU45" s="37"/>
      <c r="BV45" s="37"/>
      <c r="BW45" s="37"/>
      <c r="BX45" s="37"/>
      <c r="BY45" s="37"/>
      <c r="BZ45" s="37"/>
      <c r="CA45" s="37"/>
      <c r="CB45" s="37"/>
      <c r="CC45" s="37"/>
      <c r="CD45" s="37"/>
      <c r="CE45" s="37"/>
      <c r="CF45" s="37"/>
      <c r="CG45" s="37"/>
      <c r="CH45" s="37"/>
      <c r="CI45" s="37"/>
      <c r="CJ45" s="37"/>
      <c r="CK45" s="37"/>
      <c r="CL45" s="37"/>
      <c r="CM45" s="37"/>
      <c r="CN45" s="37"/>
      <c r="CO45" s="37"/>
      <c r="CP45" s="38"/>
      <c r="CQ45" s="34" t="s">
        <v>13</v>
      </c>
      <c r="CR45" s="35"/>
      <c r="CS45" s="35"/>
      <c r="CT45" s="35"/>
      <c r="CU45" s="35"/>
      <c r="CV45" s="35"/>
      <c r="CW45" s="35"/>
      <c r="CX45" s="35"/>
      <c r="CY45" s="35"/>
      <c r="CZ45" s="35"/>
      <c r="DA45" s="35"/>
      <c r="DB45" s="35"/>
      <c r="DC45" s="35"/>
      <c r="DD45" s="35"/>
      <c r="DE45" s="36"/>
      <c r="DF45" s="39">
        <f>DF46+DF47+DF48+DF50+DF51</f>
        <v>4027.7325985802463</v>
      </c>
      <c r="DG45" s="35"/>
      <c r="DH45" s="35"/>
      <c r="DI45" s="35"/>
      <c r="DJ45" s="35"/>
      <c r="DK45" s="35"/>
      <c r="DL45" s="35"/>
      <c r="DM45" s="35"/>
      <c r="DN45" s="35"/>
      <c r="DO45" s="35"/>
      <c r="DP45" s="35"/>
      <c r="DQ45" s="35"/>
      <c r="DR45" s="35"/>
      <c r="DS45" s="35"/>
      <c r="DT45" s="35"/>
      <c r="DU45" s="35"/>
      <c r="DV45" s="35"/>
      <c r="DW45" s="35"/>
      <c r="DX45" s="35"/>
      <c r="DY45" s="36"/>
    </row>
    <row r="46" spans="21:130" s="6" customFormat="1" ht="12" x14ac:dyDescent="0.2">
      <c r="U46" s="34" t="s">
        <v>81</v>
      </c>
      <c r="V46" s="35"/>
      <c r="W46" s="35"/>
      <c r="X46" s="35"/>
      <c r="Y46" s="35"/>
      <c r="Z46" s="35"/>
      <c r="AA46" s="35"/>
      <c r="AB46" s="35"/>
      <c r="AC46" s="36"/>
      <c r="AD46" s="12"/>
      <c r="AE46" s="37" t="s">
        <v>82</v>
      </c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  <c r="BS46" s="37"/>
      <c r="BT46" s="37"/>
      <c r="BU46" s="37"/>
      <c r="BV46" s="37"/>
      <c r="BW46" s="37"/>
      <c r="BX46" s="37"/>
      <c r="BY46" s="37"/>
      <c r="BZ46" s="37"/>
      <c r="CA46" s="37"/>
      <c r="CB46" s="37"/>
      <c r="CC46" s="37"/>
      <c r="CD46" s="37"/>
      <c r="CE46" s="37"/>
      <c r="CF46" s="37"/>
      <c r="CG46" s="37"/>
      <c r="CH46" s="37"/>
      <c r="CI46" s="37"/>
      <c r="CJ46" s="37"/>
      <c r="CK46" s="37"/>
      <c r="CL46" s="37"/>
      <c r="CM46" s="37"/>
      <c r="CN46" s="37"/>
      <c r="CO46" s="37"/>
      <c r="CP46" s="38"/>
      <c r="CQ46" s="34" t="s">
        <v>13</v>
      </c>
      <c r="CR46" s="35"/>
      <c r="CS46" s="35"/>
      <c r="CT46" s="35"/>
      <c r="CU46" s="35"/>
      <c r="CV46" s="35"/>
      <c r="CW46" s="35"/>
      <c r="CX46" s="35"/>
      <c r="CY46" s="35"/>
      <c r="CZ46" s="35"/>
      <c r="DA46" s="35"/>
      <c r="DB46" s="35"/>
      <c r="DC46" s="35"/>
      <c r="DD46" s="35"/>
      <c r="DE46" s="36"/>
      <c r="DF46" s="39">
        <v>138.66267931412952</v>
      </c>
      <c r="DG46" s="35"/>
      <c r="DH46" s="35"/>
      <c r="DI46" s="35"/>
      <c r="DJ46" s="35"/>
      <c r="DK46" s="35"/>
      <c r="DL46" s="35"/>
      <c r="DM46" s="35"/>
      <c r="DN46" s="35"/>
      <c r="DO46" s="35"/>
      <c r="DP46" s="35"/>
      <c r="DQ46" s="35"/>
      <c r="DR46" s="35"/>
      <c r="DS46" s="35"/>
      <c r="DT46" s="35"/>
      <c r="DU46" s="35"/>
      <c r="DV46" s="35"/>
      <c r="DW46" s="35"/>
      <c r="DX46" s="35"/>
      <c r="DY46" s="36"/>
      <c r="DZ46" s="13"/>
    </row>
    <row r="47" spans="21:130" s="6" customFormat="1" ht="12" x14ac:dyDescent="0.2">
      <c r="U47" s="34" t="s">
        <v>83</v>
      </c>
      <c r="V47" s="35"/>
      <c r="W47" s="35"/>
      <c r="X47" s="35"/>
      <c r="Y47" s="35"/>
      <c r="Z47" s="35"/>
      <c r="AA47" s="35"/>
      <c r="AB47" s="35"/>
      <c r="AC47" s="36"/>
      <c r="AD47" s="12"/>
      <c r="AE47" s="37" t="s">
        <v>84</v>
      </c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37"/>
      <c r="BD47" s="37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37"/>
      <c r="BR47" s="37"/>
      <c r="BS47" s="37"/>
      <c r="BT47" s="37"/>
      <c r="BU47" s="37"/>
      <c r="BV47" s="37"/>
      <c r="BW47" s="37"/>
      <c r="BX47" s="37"/>
      <c r="BY47" s="37"/>
      <c r="BZ47" s="37"/>
      <c r="CA47" s="37"/>
      <c r="CB47" s="37"/>
      <c r="CC47" s="37"/>
      <c r="CD47" s="37"/>
      <c r="CE47" s="37"/>
      <c r="CF47" s="37"/>
      <c r="CG47" s="37"/>
      <c r="CH47" s="37"/>
      <c r="CI47" s="37"/>
      <c r="CJ47" s="37"/>
      <c r="CK47" s="37"/>
      <c r="CL47" s="37"/>
      <c r="CM47" s="37"/>
      <c r="CN47" s="37"/>
      <c r="CO47" s="37"/>
      <c r="CP47" s="38"/>
      <c r="CQ47" s="34" t="s">
        <v>13</v>
      </c>
      <c r="CR47" s="35"/>
      <c r="CS47" s="35"/>
      <c r="CT47" s="35"/>
      <c r="CU47" s="35"/>
      <c r="CV47" s="35"/>
      <c r="CW47" s="35"/>
      <c r="CX47" s="35"/>
      <c r="CY47" s="35"/>
      <c r="CZ47" s="35"/>
      <c r="DA47" s="35"/>
      <c r="DB47" s="35"/>
      <c r="DC47" s="35"/>
      <c r="DD47" s="35"/>
      <c r="DE47" s="36"/>
      <c r="DF47" s="39">
        <v>3416.2218241395167</v>
      </c>
      <c r="DG47" s="35"/>
      <c r="DH47" s="35"/>
      <c r="DI47" s="35"/>
      <c r="DJ47" s="35"/>
      <c r="DK47" s="35"/>
      <c r="DL47" s="35"/>
      <c r="DM47" s="35"/>
      <c r="DN47" s="35"/>
      <c r="DO47" s="35"/>
      <c r="DP47" s="35"/>
      <c r="DQ47" s="35"/>
      <c r="DR47" s="35"/>
      <c r="DS47" s="35"/>
      <c r="DT47" s="35"/>
      <c r="DU47" s="35"/>
      <c r="DV47" s="35"/>
      <c r="DW47" s="35"/>
      <c r="DX47" s="35"/>
      <c r="DY47" s="36"/>
    </row>
    <row r="48" spans="21:130" s="6" customFormat="1" ht="12" x14ac:dyDescent="0.2">
      <c r="U48" s="34" t="s">
        <v>85</v>
      </c>
      <c r="V48" s="35"/>
      <c r="W48" s="35"/>
      <c r="X48" s="35"/>
      <c r="Y48" s="35"/>
      <c r="Z48" s="35"/>
      <c r="AA48" s="35"/>
      <c r="AB48" s="35"/>
      <c r="AC48" s="36"/>
      <c r="AD48" s="12"/>
      <c r="AE48" s="37" t="s">
        <v>86</v>
      </c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37"/>
      <c r="BS48" s="37"/>
      <c r="BT48" s="37"/>
      <c r="BU48" s="37"/>
      <c r="BV48" s="37"/>
      <c r="BW48" s="37"/>
      <c r="BX48" s="37"/>
      <c r="BY48" s="37"/>
      <c r="BZ48" s="37"/>
      <c r="CA48" s="37"/>
      <c r="CB48" s="37"/>
      <c r="CC48" s="37"/>
      <c r="CD48" s="37"/>
      <c r="CE48" s="37"/>
      <c r="CF48" s="37"/>
      <c r="CG48" s="37"/>
      <c r="CH48" s="37"/>
      <c r="CI48" s="37"/>
      <c r="CJ48" s="37"/>
      <c r="CK48" s="37"/>
      <c r="CL48" s="37"/>
      <c r="CM48" s="37"/>
      <c r="CN48" s="37"/>
      <c r="CO48" s="37"/>
      <c r="CP48" s="38"/>
      <c r="CQ48" s="34" t="s">
        <v>13</v>
      </c>
      <c r="CR48" s="35"/>
      <c r="CS48" s="35"/>
      <c r="CT48" s="35"/>
      <c r="CU48" s="35"/>
      <c r="CV48" s="35"/>
      <c r="CW48" s="35"/>
      <c r="CX48" s="35"/>
      <c r="CY48" s="35"/>
      <c r="CZ48" s="35"/>
      <c r="DA48" s="35"/>
      <c r="DB48" s="35"/>
      <c r="DC48" s="35"/>
      <c r="DD48" s="35"/>
      <c r="DE48" s="36"/>
      <c r="DF48" s="39">
        <v>78.965898935395828</v>
      </c>
      <c r="DG48" s="35"/>
      <c r="DH48" s="35"/>
      <c r="DI48" s="35"/>
      <c r="DJ48" s="35"/>
      <c r="DK48" s="35"/>
      <c r="DL48" s="35"/>
      <c r="DM48" s="35"/>
      <c r="DN48" s="35"/>
      <c r="DO48" s="35"/>
      <c r="DP48" s="35"/>
      <c r="DQ48" s="35"/>
      <c r="DR48" s="35"/>
      <c r="DS48" s="35"/>
      <c r="DT48" s="35"/>
      <c r="DU48" s="35"/>
      <c r="DV48" s="35"/>
      <c r="DW48" s="35"/>
      <c r="DX48" s="35"/>
      <c r="DY48" s="36"/>
    </row>
    <row r="49" spans="21:129" s="6" customFormat="1" ht="12" x14ac:dyDescent="0.2">
      <c r="U49" s="34" t="s">
        <v>87</v>
      </c>
      <c r="V49" s="35"/>
      <c r="W49" s="35"/>
      <c r="X49" s="35"/>
      <c r="Y49" s="35"/>
      <c r="Z49" s="35"/>
      <c r="AA49" s="35"/>
      <c r="AB49" s="35"/>
      <c r="AC49" s="36"/>
      <c r="AD49" s="12"/>
      <c r="AE49" s="37" t="s">
        <v>88</v>
      </c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37"/>
      <c r="BB49" s="37"/>
      <c r="BC49" s="37"/>
      <c r="BD49" s="37"/>
      <c r="BE49" s="37"/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37"/>
      <c r="BR49" s="37"/>
      <c r="BS49" s="37"/>
      <c r="BT49" s="37"/>
      <c r="BU49" s="37"/>
      <c r="BV49" s="37"/>
      <c r="BW49" s="37"/>
      <c r="BX49" s="37"/>
      <c r="BY49" s="37"/>
      <c r="BZ49" s="37"/>
      <c r="CA49" s="37"/>
      <c r="CB49" s="37"/>
      <c r="CC49" s="37"/>
      <c r="CD49" s="37"/>
      <c r="CE49" s="37"/>
      <c r="CF49" s="37"/>
      <c r="CG49" s="37"/>
      <c r="CH49" s="37"/>
      <c r="CI49" s="37"/>
      <c r="CJ49" s="37"/>
      <c r="CK49" s="37"/>
      <c r="CL49" s="37"/>
      <c r="CM49" s="37"/>
      <c r="CN49" s="37"/>
      <c r="CO49" s="37"/>
      <c r="CP49" s="38"/>
      <c r="CQ49" s="34" t="s">
        <v>13</v>
      </c>
      <c r="CR49" s="35"/>
      <c r="CS49" s="35"/>
      <c r="CT49" s="35"/>
      <c r="CU49" s="35"/>
      <c r="CV49" s="35"/>
      <c r="CW49" s="35"/>
      <c r="CX49" s="35"/>
      <c r="CY49" s="35"/>
      <c r="CZ49" s="35"/>
      <c r="DA49" s="35"/>
      <c r="DB49" s="35"/>
      <c r="DC49" s="35"/>
      <c r="DD49" s="35"/>
      <c r="DE49" s="36"/>
      <c r="DF49" s="34"/>
      <c r="DG49" s="35"/>
      <c r="DH49" s="35"/>
      <c r="DI49" s="35"/>
      <c r="DJ49" s="35"/>
      <c r="DK49" s="35"/>
      <c r="DL49" s="35"/>
      <c r="DM49" s="35"/>
      <c r="DN49" s="35"/>
      <c r="DO49" s="35"/>
      <c r="DP49" s="35"/>
      <c r="DQ49" s="35"/>
      <c r="DR49" s="35"/>
      <c r="DS49" s="35"/>
      <c r="DT49" s="35"/>
      <c r="DU49" s="35"/>
      <c r="DV49" s="35"/>
      <c r="DW49" s="35"/>
      <c r="DX49" s="35"/>
      <c r="DY49" s="36"/>
    </row>
    <row r="50" spans="21:129" s="6" customFormat="1" ht="12" x14ac:dyDescent="0.2">
      <c r="U50" s="34" t="s">
        <v>89</v>
      </c>
      <c r="V50" s="35"/>
      <c r="W50" s="35"/>
      <c r="X50" s="35"/>
      <c r="Y50" s="35"/>
      <c r="Z50" s="35"/>
      <c r="AA50" s="35"/>
      <c r="AB50" s="35"/>
      <c r="AC50" s="36"/>
      <c r="AD50" s="12"/>
      <c r="AE50" s="37" t="s">
        <v>90</v>
      </c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  <c r="BI50" s="37"/>
      <c r="BJ50" s="37"/>
      <c r="BK50" s="37"/>
      <c r="BL50" s="37"/>
      <c r="BM50" s="37"/>
      <c r="BN50" s="37"/>
      <c r="BO50" s="37"/>
      <c r="BP50" s="37"/>
      <c r="BQ50" s="37"/>
      <c r="BR50" s="37"/>
      <c r="BS50" s="37"/>
      <c r="BT50" s="37"/>
      <c r="BU50" s="37"/>
      <c r="BV50" s="37"/>
      <c r="BW50" s="37"/>
      <c r="BX50" s="37"/>
      <c r="BY50" s="37"/>
      <c r="BZ50" s="37"/>
      <c r="CA50" s="37"/>
      <c r="CB50" s="37"/>
      <c r="CC50" s="37"/>
      <c r="CD50" s="37"/>
      <c r="CE50" s="37"/>
      <c r="CF50" s="37"/>
      <c r="CG50" s="37"/>
      <c r="CH50" s="37"/>
      <c r="CI50" s="37"/>
      <c r="CJ50" s="37"/>
      <c r="CK50" s="37"/>
      <c r="CL50" s="37"/>
      <c r="CM50" s="37"/>
      <c r="CN50" s="37"/>
      <c r="CO50" s="37"/>
      <c r="CP50" s="38"/>
      <c r="CQ50" s="34" t="s">
        <v>13</v>
      </c>
      <c r="CR50" s="35"/>
      <c r="CS50" s="35"/>
      <c r="CT50" s="35"/>
      <c r="CU50" s="35"/>
      <c r="CV50" s="35"/>
      <c r="CW50" s="35"/>
      <c r="CX50" s="35"/>
      <c r="CY50" s="35"/>
      <c r="CZ50" s="35"/>
      <c r="DA50" s="35"/>
      <c r="DB50" s="35"/>
      <c r="DC50" s="35"/>
      <c r="DD50" s="35"/>
      <c r="DE50" s="36"/>
      <c r="DF50" s="39">
        <v>387.97473000000002</v>
      </c>
      <c r="DG50" s="35"/>
      <c r="DH50" s="35"/>
      <c r="DI50" s="35"/>
      <c r="DJ50" s="35"/>
      <c r="DK50" s="35"/>
      <c r="DL50" s="35"/>
      <c r="DM50" s="35"/>
      <c r="DN50" s="35"/>
      <c r="DO50" s="35"/>
      <c r="DP50" s="35"/>
      <c r="DQ50" s="35"/>
      <c r="DR50" s="35"/>
      <c r="DS50" s="35"/>
      <c r="DT50" s="35"/>
      <c r="DU50" s="35"/>
      <c r="DV50" s="35"/>
      <c r="DW50" s="35"/>
      <c r="DX50" s="35"/>
      <c r="DY50" s="36"/>
    </row>
    <row r="51" spans="21:129" s="6" customFormat="1" ht="12" x14ac:dyDescent="0.2">
      <c r="U51" s="22" t="s">
        <v>91</v>
      </c>
      <c r="V51" s="23"/>
      <c r="W51" s="23"/>
      <c r="X51" s="23"/>
      <c r="Y51" s="23"/>
      <c r="Z51" s="23"/>
      <c r="AA51" s="23"/>
      <c r="AB51" s="23"/>
      <c r="AC51" s="24"/>
      <c r="AD51" s="8"/>
      <c r="AE51" s="54" t="s">
        <v>27</v>
      </c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  <c r="CM51" s="54"/>
      <c r="CN51" s="54"/>
      <c r="CO51" s="54"/>
      <c r="CP51" s="55"/>
      <c r="CQ51" s="22" t="s">
        <v>13</v>
      </c>
      <c r="CR51" s="23"/>
      <c r="CS51" s="23"/>
      <c r="CT51" s="23"/>
      <c r="CU51" s="23"/>
      <c r="CV51" s="23"/>
      <c r="CW51" s="23"/>
      <c r="CX51" s="23"/>
      <c r="CY51" s="23"/>
      <c r="CZ51" s="23"/>
      <c r="DA51" s="23"/>
      <c r="DB51" s="23"/>
      <c r="DC51" s="23"/>
      <c r="DD51" s="23"/>
      <c r="DE51" s="24"/>
      <c r="DF51" s="26">
        <v>5.9074661912044117</v>
      </c>
      <c r="DG51" s="23"/>
      <c r="DH51" s="23"/>
      <c r="DI51" s="23"/>
      <c r="DJ51" s="23"/>
      <c r="DK51" s="23"/>
      <c r="DL51" s="23"/>
      <c r="DM51" s="23"/>
      <c r="DN51" s="23"/>
      <c r="DO51" s="23"/>
      <c r="DP51" s="23"/>
      <c r="DQ51" s="23"/>
      <c r="DR51" s="23"/>
      <c r="DS51" s="23"/>
      <c r="DT51" s="23"/>
      <c r="DU51" s="23"/>
      <c r="DV51" s="23"/>
      <c r="DW51" s="23"/>
      <c r="DX51" s="23"/>
      <c r="DY51" s="24"/>
    </row>
    <row r="52" spans="21:129" s="6" customFormat="1" ht="12" x14ac:dyDescent="0.2">
      <c r="U52" s="22">
        <v>2</v>
      </c>
      <c r="V52" s="23"/>
      <c r="W52" s="23"/>
      <c r="X52" s="23"/>
      <c r="Y52" s="23"/>
      <c r="Z52" s="23"/>
      <c r="AA52" s="23"/>
      <c r="AB52" s="23"/>
      <c r="AC52" s="24"/>
      <c r="AD52" s="8"/>
      <c r="AE52" s="54" t="s">
        <v>92</v>
      </c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  <c r="CL52" s="54"/>
      <c r="CM52" s="54"/>
      <c r="CN52" s="54"/>
      <c r="CO52" s="54"/>
      <c r="CP52" s="55"/>
      <c r="CQ52" s="22" t="s">
        <v>13</v>
      </c>
      <c r="CR52" s="23"/>
      <c r="CS52" s="23"/>
      <c r="CT52" s="23"/>
      <c r="CU52" s="23"/>
      <c r="CV52" s="23"/>
      <c r="CW52" s="23"/>
      <c r="CX52" s="23"/>
      <c r="CY52" s="23"/>
      <c r="CZ52" s="23"/>
      <c r="DA52" s="23"/>
      <c r="DB52" s="23"/>
      <c r="DC52" s="23"/>
      <c r="DD52" s="23"/>
      <c r="DE52" s="24"/>
      <c r="DF52" s="22"/>
      <c r="DG52" s="23"/>
      <c r="DH52" s="23"/>
      <c r="DI52" s="23"/>
      <c r="DJ52" s="23"/>
      <c r="DK52" s="23"/>
      <c r="DL52" s="23"/>
      <c r="DM52" s="23"/>
      <c r="DN52" s="23"/>
      <c r="DO52" s="23"/>
      <c r="DP52" s="23"/>
      <c r="DQ52" s="23"/>
      <c r="DR52" s="23"/>
      <c r="DS52" s="23"/>
      <c r="DT52" s="23"/>
      <c r="DU52" s="23"/>
      <c r="DV52" s="23"/>
      <c r="DW52" s="23"/>
      <c r="DX52" s="23"/>
      <c r="DY52" s="24"/>
    </row>
    <row r="53" spans="21:129" s="6" customFormat="1" ht="12" x14ac:dyDescent="0.2">
      <c r="U53" s="27">
        <v>3</v>
      </c>
      <c r="V53" s="28"/>
      <c r="W53" s="28"/>
      <c r="X53" s="28"/>
      <c r="Y53" s="28"/>
      <c r="Z53" s="28"/>
      <c r="AA53" s="28"/>
      <c r="AB53" s="28"/>
      <c r="AC53" s="29"/>
      <c r="AD53" s="10"/>
      <c r="AE53" s="30" t="s">
        <v>93</v>
      </c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  <c r="BK53" s="30"/>
      <c r="BL53" s="30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0"/>
      <c r="CA53" s="30"/>
      <c r="CB53" s="30"/>
      <c r="CC53" s="30"/>
      <c r="CD53" s="30"/>
      <c r="CE53" s="30"/>
      <c r="CF53" s="30"/>
      <c r="CG53" s="30"/>
      <c r="CH53" s="30"/>
      <c r="CI53" s="30"/>
      <c r="CJ53" s="30"/>
      <c r="CK53" s="30"/>
      <c r="CL53" s="30"/>
      <c r="CM53" s="30"/>
      <c r="CN53" s="30"/>
      <c r="CO53" s="30"/>
      <c r="CP53" s="31"/>
      <c r="CQ53" s="27" t="s">
        <v>13</v>
      </c>
      <c r="CR53" s="28"/>
      <c r="CS53" s="28"/>
      <c r="CT53" s="28"/>
      <c r="CU53" s="28"/>
      <c r="CV53" s="28"/>
      <c r="CW53" s="28"/>
      <c r="CX53" s="28"/>
      <c r="CY53" s="28"/>
      <c r="CZ53" s="28"/>
      <c r="DA53" s="28"/>
      <c r="DB53" s="28"/>
      <c r="DC53" s="28"/>
      <c r="DD53" s="28"/>
      <c r="DE53" s="29"/>
      <c r="DF53" s="32">
        <f>DF57+DF58</f>
        <v>6085.8243679999996</v>
      </c>
      <c r="DG53" s="28"/>
      <c r="DH53" s="28"/>
      <c r="DI53" s="28"/>
      <c r="DJ53" s="28"/>
      <c r="DK53" s="28"/>
      <c r="DL53" s="28"/>
      <c r="DM53" s="28"/>
      <c r="DN53" s="28"/>
      <c r="DO53" s="28"/>
      <c r="DP53" s="28"/>
      <c r="DQ53" s="28"/>
      <c r="DR53" s="28"/>
      <c r="DS53" s="28"/>
      <c r="DT53" s="28"/>
      <c r="DU53" s="28"/>
      <c r="DV53" s="28"/>
      <c r="DW53" s="28"/>
      <c r="DX53" s="28"/>
      <c r="DY53" s="29"/>
    </row>
    <row r="54" spans="21:129" s="6" customFormat="1" ht="12" x14ac:dyDescent="0.2">
      <c r="U54" s="22" t="s">
        <v>94</v>
      </c>
      <c r="V54" s="23"/>
      <c r="W54" s="23"/>
      <c r="X54" s="23"/>
      <c r="Y54" s="23"/>
      <c r="Z54" s="23"/>
      <c r="AA54" s="23"/>
      <c r="AB54" s="23"/>
      <c r="AC54" s="24"/>
      <c r="AD54" s="8"/>
      <c r="AE54" s="54" t="s">
        <v>95</v>
      </c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54"/>
      <c r="CK54" s="54"/>
      <c r="CL54" s="54"/>
      <c r="CM54" s="54"/>
      <c r="CN54" s="54"/>
      <c r="CO54" s="54"/>
      <c r="CP54" s="55"/>
      <c r="CQ54" s="22" t="s">
        <v>13</v>
      </c>
      <c r="CR54" s="23"/>
      <c r="CS54" s="23"/>
      <c r="CT54" s="23"/>
      <c r="CU54" s="23"/>
      <c r="CV54" s="23"/>
      <c r="CW54" s="23"/>
      <c r="CX54" s="23"/>
      <c r="CY54" s="23"/>
      <c r="CZ54" s="23"/>
      <c r="DA54" s="23"/>
      <c r="DB54" s="23"/>
      <c r="DC54" s="23"/>
      <c r="DD54" s="23"/>
      <c r="DE54" s="24"/>
      <c r="DF54" s="22"/>
      <c r="DG54" s="23"/>
      <c r="DH54" s="23"/>
      <c r="DI54" s="23"/>
      <c r="DJ54" s="23"/>
      <c r="DK54" s="23"/>
      <c r="DL54" s="23"/>
      <c r="DM54" s="23"/>
      <c r="DN54" s="23"/>
      <c r="DO54" s="23"/>
      <c r="DP54" s="23"/>
      <c r="DQ54" s="23"/>
      <c r="DR54" s="23"/>
      <c r="DS54" s="23"/>
      <c r="DT54" s="23"/>
      <c r="DU54" s="23"/>
      <c r="DV54" s="23"/>
      <c r="DW54" s="23"/>
      <c r="DX54" s="23"/>
      <c r="DY54" s="24"/>
    </row>
    <row r="55" spans="21:129" s="6" customFormat="1" ht="12" x14ac:dyDescent="0.2">
      <c r="U55" s="22" t="s">
        <v>96</v>
      </c>
      <c r="V55" s="23"/>
      <c r="W55" s="23"/>
      <c r="X55" s="23"/>
      <c r="Y55" s="23"/>
      <c r="Z55" s="23"/>
      <c r="AA55" s="23"/>
      <c r="AB55" s="23"/>
      <c r="AC55" s="24"/>
      <c r="AD55" s="8"/>
      <c r="AE55" s="54" t="s">
        <v>97</v>
      </c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54"/>
      <c r="CL55" s="54"/>
      <c r="CM55" s="54"/>
      <c r="CN55" s="54"/>
      <c r="CO55" s="54"/>
      <c r="CP55" s="55"/>
      <c r="CQ55" s="22" t="s">
        <v>13</v>
      </c>
      <c r="CR55" s="23"/>
      <c r="CS55" s="23"/>
      <c r="CT55" s="23"/>
      <c r="CU55" s="23"/>
      <c r="CV55" s="23"/>
      <c r="CW55" s="23"/>
      <c r="CX55" s="23"/>
      <c r="CY55" s="23"/>
      <c r="CZ55" s="23"/>
      <c r="DA55" s="23"/>
      <c r="DB55" s="23"/>
      <c r="DC55" s="23"/>
      <c r="DD55" s="23"/>
      <c r="DE55" s="24"/>
      <c r="DF55" s="22"/>
      <c r="DG55" s="23"/>
      <c r="DH55" s="23"/>
      <c r="DI55" s="23"/>
      <c r="DJ55" s="23"/>
      <c r="DK55" s="23"/>
      <c r="DL55" s="23"/>
      <c r="DM55" s="23"/>
      <c r="DN55" s="23"/>
      <c r="DO55" s="23"/>
      <c r="DP55" s="23"/>
      <c r="DQ55" s="23"/>
      <c r="DR55" s="23"/>
      <c r="DS55" s="23"/>
      <c r="DT55" s="23"/>
      <c r="DU55" s="23"/>
      <c r="DV55" s="23"/>
      <c r="DW55" s="23"/>
      <c r="DX55" s="23"/>
      <c r="DY55" s="24"/>
    </row>
    <row r="56" spans="21:129" s="6" customFormat="1" ht="12" x14ac:dyDescent="0.2">
      <c r="U56" s="22" t="s">
        <v>98</v>
      </c>
      <c r="V56" s="23"/>
      <c r="W56" s="23"/>
      <c r="X56" s="23"/>
      <c r="Y56" s="23"/>
      <c r="Z56" s="23"/>
      <c r="AA56" s="23"/>
      <c r="AB56" s="23"/>
      <c r="AC56" s="24"/>
      <c r="AD56" s="8"/>
      <c r="AE56" s="54" t="s">
        <v>99</v>
      </c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  <c r="CL56" s="54"/>
      <c r="CM56" s="54"/>
      <c r="CN56" s="54"/>
      <c r="CO56" s="54"/>
      <c r="CP56" s="55"/>
      <c r="CQ56" s="22" t="s">
        <v>13</v>
      </c>
      <c r="CR56" s="23"/>
      <c r="CS56" s="23"/>
      <c r="CT56" s="23"/>
      <c r="CU56" s="23"/>
      <c r="CV56" s="23"/>
      <c r="CW56" s="23"/>
      <c r="CX56" s="23"/>
      <c r="CY56" s="23"/>
      <c r="CZ56" s="23"/>
      <c r="DA56" s="23"/>
      <c r="DB56" s="23"/>
      <c r="DC56" s="23"/>
      <c r="DD56" s="23"/>
      <c r="DE56" s="24"/>
      <c r="DF56" s="22"/>
      <c r="DG56" s="23"/>
      <c r="DH56" s="23"/>
      <c r="DI56" s="23"/>
      <c r="DJ56" s="23"/>
      <c r="DK56" s="23"/>
      <c r="DL56" s="23"/>
      <c r="DM56" s="23"/>
      <c r="DN56" s="23"/>
      <c r="DO56" s="23"/>
      <c r="DP56" s="23"/>
      <c r="DQ56" s="23"/>
      <c r="DR56" s="23"/>
      <c r="DS56" s="23"/>
      <c r="DT56" s="23"/>
      <c r="DU56" s="23"/>
      <c r="DV56" s="23"/>
      <c r="DW56" s="23"/>
      <c r="DX56" s="23"/>
      <c r="DY56" s="24"/>
    </row>
    <row r="57" spans="21:129" s="6" customFormat="1" ht="12" x14ac:dyDescent="0.2">
      <c r="U57" s="22" t="s">
        <v>100</v>
      </c>
      <c r="V57" s="23"/>
      <c r="W57" s="23"/>
      <c r="X57" s="23"/>
      <c r="Y57" s="23"/>
      <c r="Z57" s="23"/>
      <c r="AA57" s="23"/>
      <c r="AB57" s="23"/>
      <c r="AC57" s="24"/>
      <c r="AD57" s="8"/>
      <c r="AE57" s="54" t="s">
        <v>101</v>
      </c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  <c r="CM57" s="54"/>
      <c r="CN57" s="54"/>
      <c r="CO57" s="54"/>
      <c r="CP57" s="55"/>
      <c r="CQ57" s="22" t="s">
        <v>13</v>
      </c>
      <c r="CR57" s="23"/>
      <c r="CS57" s="23"/>
      <c r="CT57" s="23"/>
      <c r="CU57" s="23"/>
      <c r="CV57" s="23"/>
      <c r="CW57" s="23"/>
      <c r="CX57" s="23"/>
      <c r="CY57" s="23"/>
      <c r="CZ57" s="23"/>
      <c r="DA57" s="23"/>
      <c r="DB57" s="23"/>
      <c r="DC57" s="23"/>
      <c r="DD57" s="23"/>
      <c r="DE57" s="24"/>
      <c r="DF57" s="26">
        <v>3749.9694399999989</v>
      </c>
      <c r="DG57" s="23"/>
      <c r="DH57" s="23"/>
      <c r="DI57" s="23"/>
      <c r="DJ57" s="23"/>
      <c r="DK57" s="23"/>
      <c r="DL57" s="23"/>
      <c r="DM57" s="23"/>
      <c r="DN57" s="23"/>
      <c r="DO57" s="23"/>
      <c r="DP57" s="23"/>
      <c r="DQ57" s="23"/>
      <c r="DR57" s="23"/>
      <c r="DS57" s="23"/>
      <c r="DT57" s="23"/>
      <c r="DU57" s="23"/>
      <c r="DV57" s="23"/>
      <c r="DW57" s="23"/>
      <c r="DX57" s="23"/>
      <c r="DY57" s="24"/>
    </row>
    <row r="58" spans="21:129" s="6" customFormat="1" ht="12" x14ac:dyDescent="0.2">
      <c r="U58" s="22" t="s">
        <v>102</v>
      </c>
      <c r="V58" s="23"/>
      <c r="W58" s="23"/>
      <c r="X58" s="23"/>
      <c r="Y58" s="23"/>
      <c r="Z58" s="23"/>
      <c r="AA58" s="23"/>
      <c r="AB58" s="23"/>
      <c r="AC58" s="24"/>
      <c r="AD58" s="8"/>
      <c r="AE58" s="54" t="s">
        <v>103</v>
      </c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  <c r="CM58" s="54"/>
      <c r="CN58" s="54"/>
      <c r="CO58" s="54"/>
      <c r="CP58" s="55"/>
      <c r="CQ58" s="22" t="s">
        <v>13</v>
      </c>
      <c r="CR58" s="23"/>
      <c r="CS58" s="23"/>
      <c r="CT58" s="23"/>
      <c r="CU58" s="23"/>
      <c r="CV58" s="23"/>
      <c r="CW58" s="23"/>
      <c r="CX58" s="23"/>
      <c r="CY58" s="23"/>
      <c r="CZ58" s="23"/>
      <c r="DA58" s="23"/>
      <c r="DB58" s="23"/>
      <c r="DC58" s="23"/>
      <c r="DD58" s="23"/>
      <c r="DE58" s="24"/>
      <c r="DF58" s="26">
        <v>2335.8549280000002</v>
      </c>
      <c r="DG58" s="56"/>
      <c r="DH58" s="56"/>
      <c r="DI58" s="56"/>
      <c r="DJ58" s="56"/>
      <c r="DK58" s="56"/>
      <c r="DL58" s="56"/>
      <c r="DM58" s="56"/>
      <c r="DN58" s="56"/>
      <c r="DO58" s="56"/>
      <c r="DP58" s="56"/>
      <c r="DQ58" s="56"/>
      <c r="DR58" s="56"/>
      <c r="DS58" s="56"/>
      <c r="DT58" s="56"/>
      <c r="DU58" s="56"/>
      <c r="DV58" s="56"/>
      <c r="DW58" s="56"/>
      <c r="DX58" s="56"/>
      <c r="DY58" s="57"/>
    </row>
    <row r="59" spans="21:129" s="6" customFormat="1" ht="12" x14ac:dyDescent="0.2">
      <c r="U59" s="22">
        <v>4</v>
      </c>
      <c r="V59" s="23"/>
      <c r="W59" s="23"/>
      <c r="X59" s="23"/>
      <c r="Y59" s="23"/>
      <c r="Z59" s="23"/>
      <c r="AA59" s="23"/>
      <c r="AB59" s="23"/>
      <c r="AC59" s="24"/>
      <c r="AD59" s="8"/>
      <c r="AE59" s="54" t="s">
        <v>104</v>
      </c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  <c r="CM59" s="54"/>
      <c r="CN59" s="54"/>
      <c r="CO59" s="54"/>
      <c r="CP59" s="55"/>
      <c r="CQ59" s="22" t="s">
        <v>13</v>
      </c>
      <c r="CR59" s="23"/>
      <c r="CS59" s="23"/>
      <c r="CT59" s="23"/>
      <c r="CU59" s="23"/>
      <c r="CV59" s="23"/>
      <c r="CW59" s="23"/>
      <c r="CX59" s="23"/>
      <c r="CY59" s="23"/>
      <c r="CZ59" s="23"/>
      <c r="DA59" s="23"/>
      <c r="DB59" s="23"/>
      <c r="DC59" s="23"/>
      <c r="DD59" s="23"/>
      <c r="DE59" s="24"/>
      <c r="DF59" s="22"/>
      <c r="DG59" s="23"/>
      <c r="DH59" s="23"/>
      <c r="DI59" s="23"/>
      <c r="DJ59" s="23"/>
      <c r="DK59" s="23"/>
      <c r="DL59" s="23"/>
      <c r="DM59" s="23"/>
      <c r="DN59" s="23"/>
      <c r="DO59" s="23"/>
      <c r="DP59" s="23"/>
      <c r="DQ59" s="23"/>
      <c r="DR59" s="23"/>
      <c r="DS59" s="23"/>
      <c r="DT59" s="23"/>
      <c r="DU59" s="23"/>
      <c r="DV59" s="23"/>
      <c r="DW59" s="23"/>
      <c r="DX59" s="23"/>
      <c r="DY59" s="24"/>
    </row>
    <row r="60" spans="21:129" s="6" customFormat="1" ht="12" x14ac:dyDescent="0.2">
      <c r="U60" s="22" t="s">
        <v>105</v>
      </c>
      <c r="V60" s="23"/>
      <c r="W60" s="23"/>
      <c r="X60" s="23"/>
      <c r="Y60" s="23"/>
      <c r="Z60" s="23"/>
      <c r="AA60" s="23"/>
      <c r="AB60" s="23"/>
      <c r="AC60" s="24"/>
      <c r="AD60" s="8"/>
      <c r="AE60" s="54" t="s">
        <v>106</v>
      </c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  <c r="CM60" s="54"/>
      <c r="CN60" s="54"/>
      <c r="CO60" s="54"/>
      <c r="CP60" s="55"/>
      <c r="CQ60" s="22" t="s">
        <v>13</v>
      </c>
      <c r="CR60" s="23"/>
      <c r="CS60" s="23"/>
      <c r="CT60" s="23"/>
      <c r="CU60" s="23"/>
      <c r="CV60" s="23"/>
      <c r="CW60" s="23"/>
      <c r="CX60" s="23"/>
      <c r="CY60" s="23"/>
      <c r="CZ60" s="23"/>
      <c r="DA60" s="23"/>
      <c r="DB60" s="23"/>
      <c r="DC60" s="23"/>
      <c r="DD60" s="23"/>
      <c r="DE60" s="24"/>
      <c r="DF60" s="22"/>
      <c r="DG60" s="23"/>
      <c r="DH60" s="23"/>
      <c r="DI60" s="23"/>
      <c r="DJ60" s="23"/>
      <c r="DK60" s="23"/>
      <c r="DL60" s="23"/>
      <c r="DM60" s="23"/>
      <c r="DN60" s="23"/>
      <c r="DO60" s="23"/>
      <c r="DP60" s="23"/>
      <c r="DQ60" s="23"/>
      <c r="DR60" s="23"/>
      <c r="DS60" s="23"/>
      <c r="DT60" s="23"/>
      <c r="DU60" s="23"/>
      <c r="DV60" s="23"/>
      <c r="DW60" s="23"/>
      <c r="DX60" s="23"/>
      <c r="DY60" s="24"/>
    </row>
    <row r="61" spans="21:129" s="6" customFormat="1" ht="12" x14ac:dyDescent="0.2">
      <c r="U61" s="22" t="s">
        <v>107</v>
      </c>
      <c r="V61" s="23"/>
      <c r="W61" s="23"/>
      <c r="X61" s="23"/>
      <c r="Y61" s="23"/>
      <c r="Z61" s="23"/>
      <c r="AA61" s="23"/>
      <c r="AB61" s="23"/>
      <c r="AC61" s="24"/>
      <c r="AD61" s="8"/>
      <c r="AE61" s="54" t="s">
        <v>108</v>
      </c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  <c r="CM61" s="54"/>
      <c r="CN61" s="54"/>
      <c r="CO61" s="54"/>
      <c r="CP61" s="55"/>
      <c r="CQ61" s="22" t="s">
        <v>13</v>
      </c>
      <c r="CR61" s="23"/>
      <c r="CS61" s="23"/>
      <c r="CT61" s="23"/>
      <c r="CU61" s="23"/>
      <c r="CV61" s="23"/>
      <c r="CW61" s="23"/>
      <c r="CX61" s="23"/>
      <c r="CY61" s="23"/>
      <c r="CZ61" s="23"/>
      <c r="DA61" s="23"/>
      <c r="DB61" s="23"/>
      <c r="DC61" s="23"/>
      <c r="DD61" s="23"/>
      <c r="DE61" s="24"/>
      <c r="DF61" s="22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  <c r="DT61" s="23"/>
      <c r="DU61" s="23"/>
      <c r="DV61" s="23"/>
      <c r="DW61" s="23"/>
      <c r="DX61" s="23"/>
      <c r="DY61" s="24"/>
    </row>
    <row r="62" spans="21:129" s="6" customFormat="1" ht="12" x14ac:dyDescent="0.2">
      <c r="U62" s="22" t="s">
        <v>109</v>
      </c>
      <c r="V62" s="23"/>
      <c r="W62" s="23"/>
      <c r="X62" s="23"/>
      <c r="Y62" s="23"/>
      <c r="Z62" s="23"/>
      <c r="AA62" s="23"/>
      <c r="AB62" s="23"/>
      <c r="AC62" s="24"/>
      <c r="AD62" s="8"/>
      <c r="AE62" s="54" t="s">
        <v>110</v>
      </c>
      <c r="AF62" s="54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  <c r="CM62" s="54"/>
      <c r="CN62" s="54"/>
      <c r="CO62" s="54"/>
      <c r="CP62" s="55"/>
      <c r="CQ62" s="22" t="s">
        <v>13</v>
      </c>
      <c r="CR62" s="23"/>
      <c r="CS62" s="23"/>
      <c r="CT62" s="23"/>
      <c r="CU62" s="23"/>
      <c r="CV62" s="23"/>
      <c r="CW62" s="23"/>
      <c r="CX62" s="23"/>
      <c r="CY62" s="23"/>
      <c r="CZ62" s="23"/>
      <c r="DA62" s="23"/>
      <c r="DB62" s="23"/>
      <c r="DC62" s="23"/>
      <c r="DD62" s="23"/>
      <c r="DE62" s="24"/>
      <c r="DF62" s="22"/>
      <c r="DG62" s="23"/>
      <c r="DH62" s="23"/>
      <c r="DI62" s="23"/>
      <c r="DJ62" s="23"/>
      <c r="DK62" s="23"/>
      <c r="DL62" s="23"/>
      <c r="DM62" s="23"/>
      <c r="DN62" s="23"/>
      <c r="DO62" s="23"/>
      <c r="DP62" s="23"/>
      <c r="DQ62" s="23"/>
      <c r="DR62" s="23"/>
      <c r="DS62" s="23"/>
      <c r="DT62" s="23"/>
      <c r="DU62" s="23"/>
      <c r="DV62" s="23"/>
      <c r="DW62" s="23"/>
      <c r="DX62" s="23"/>
      <c r="DY62" s="24"/>
    </row>
    <row r="63" spans="21:129" s="6" customFormat="1" ht="12" x14ac:dyDescent="0.2">
      <c r="U63" s="22" t="s">
        <v>111</v>
      </c>
      <c r="V63" s="23"/>
      <c r="W63" s="23"/>
      <c r="X63" s="23"/>
      <c r="Y63" s="23"/>
      <c r="Z63" s="23"/>
      <c r="AA63" s="23"/>
      <c r="AB63" s="23"/>
      <c r="AC63" s="24"/>
      <c r="AD63" s="8"/>
      <c r="AE63" s="54" t="s">
        <v>112</v>
      </c>
      <c r="AF63" s="54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  <c r="CL63" s="54"/>
      <c r="CM63" s="54"/>
      <c r="CN63" s="54"/>
      <c r="CO63" s="54"/>
      <c r="CP63" s="55"/>
      <c r="CQ63" s="22" t="s">
        <v>13</v>
      </c>
      <c r="CR63" s="23"/>
      <c r="CS63" s="23"/>
      <c r="CT63" s="23"/>
      <c r="CU63" s="23"/>
      <c r="CV63" s="23"/>
      <c r="CW63" s="23"/>
      <c r="CX63" s="23"/>
      <c r="CY63" s="23"/>
      <c r="CZ63" s="23"/>
      <c r="DA63" s="23"/>
      <c r="DB63" s="23"/>
      <c r="DC63" s="23"/>
      <c r="DD63" s="23"/>
      <c r="DE63" s="24"/>
      <c r="DF63" s="22"/>
      <c r="DG63" s="23"/>
      <c r="DH63" s="23"/>
      <c r="DI63" s="23"/>
      <c r="DJ63" s="23"/>
      <c r="DK63" s="23"/>
      <c r="DL63" s="23"/>
      <c r="DM63" s="23"/>
      <c r="DN63" s="23"/>
      <c r="DO63" s="23"/>
      <c r="DP63" s="23"/>
      <c r="DQ63" s="23"/>
      <c r="DR63" s="23"/>
      <c r="DS63" s="23"/>
      <c r="DT63" s="23"/>
      <c r="DU63" s="23"/>
      <c r="DV63" s="23"/>
      <c r="DW63" s="23"/>
      <c r="DX63" s="23"/>
      <c r="DY63" s="24"/>
    </row>
    <row r="64" spans="21:129" s="6" customFormat="1" ht="37.5" customHeight="1" x14ac:dyDescent="0.2">
      <c r="U64" s="58" t="s">
        <v>113</v>
      </c>
      <c r="V64" s="59"/>
      <c r="W64" s="59"/>
      <c r="X64" s="59"/>
      <c r="Y64" s="59"/>
      <c r="Z64" s="59"/>
      <c r="AA64" s="59"/>
      <c r="AB64" s="59"/>
      <c r="AC64" s="60"/>
      <c r="AD64" s="8"/>
      <c r="AE64" s="54" t="s">
        <v>114</v>
      </c>
      <c r="AF64" s="54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  <c r="CM64" s="54"/>
      <c r="CN64" s="54"/>
      <c r="CO64" s="54"/>
      <c r="CP64" s="55"/>
      <c r="CQ64" s="22" t="s">
        <v>13</v>
      </c>
      <c r="CR64" s="23"/>
      <c r="CS64" s="23"/>
      <c r="CT64" s="23"/>
      <c r="CU64" s="23"/>
      <c r="CV64" s="23"/>
      <c r="CW64" s="23"/>
      <c r="CX64" s="23"/>
      <c r="CY64" s="23"/>
      <c r="CZ64" s="23"/>
      <c r="DA64" s="23"/>
      <c r="DB64" s="23"/>
      <c r="DC64" s="23"/>
      <c r="DD64" s="23"/>
      <c r="DE64" s="24"/>
      <c r="DF64" s="22"/>
      <c r="DG64" s="23"/>
      <c r="DH64" s="23"/>
      <c r="DI64" s="23"/>
      <c r="DJ64" s="23"/>
      <c r="DK64" s="23"/>
      <c r="DL64" s="23"/>
      <c r="DM64" s="23"/>
      <c r="DN64" s="23"/>
      <c r="DO64" s="23"/>
      <c r="DP64" s="23"/>
      <c r="DQ64" s="23"/>
      <c r="DR64" s="23"/>
      <c r="DS64" s="23"/>
      <c r="DT64" s="23"/>
      <c r="DU64" s="23"/>
      <c r="DV64" s="23"/>
      <c r="DW64" s="23"/>
      <c r="DX64" s="23"/>
      <c r="DY64" s="24"/>
    </row>
    <row r="65" spans="21:129" s="6" customFormat="1" ht="12" x14ac:dyDescent="0.2">
      <c r="U65" s="22" t="s">
        <v>115</v>
      </c>
      <c r="V65" s="23"/>
      <c r="W65" s="23"/>
      <c r="X65" s="23"/>
      <c r="Y65" s="23"/>
      <c r="Z65" s="23"/>
      <c r="AA65" s="23"/>
      <c r="AB65" s="23"/>
      <c r="AC65" s="24"/>
      <c r="AD65" s="8"/>
      <c r="AE65" s="54" t="s">
        <v>116</v>
      </c>
      <c r="AF65" s="54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  <c r="CM65" s="54"/>
      <c r="CN65" s="54"/>
      <c r="CO65" s="54"/>
      <c r="CP65" s="55"/>
      <c r="CQ65" s="22" t="s">
        <v>13</v>
      </c>
      <c r="CR65" s="23"/>
      <c r="CS65" s="23"/>
      <c r="CT65" s="23"/>
      <c r="CU65" s="23"/>
      <c r="CV65" s="23"/>
      <c r="CW65" s="23"/>
      <c r="CX65" s="23"/>
      <c r="CY65" s="23"/>
      <c r="CZ65" s="23"/>
      <c r="DA65" s="23"/>
      <c r="DB65" s="23"/>
      <c r="DC65" s="23"/>
      <c r="DD65" s="23"/>
      <c r="DE65" s="24"/>
      <c r="DF65" s="22"/>
      <c r="DG65" s="23"/>
      <c r="DH65" s="23"/>
      <c r="DI65" s="23"/>
      <c r="DJ65" s="23"/>
      <c r="DK65" s="23"/>
      <c r="DL65" s="23"/>
      <c r="DM65" s="23"/>
      <c r="DN65" s="23"/>
      <c r="DO65" s="23"/>
      <c r="DP65" s="23"/>
      <c r="DQ65" s="23"/>
      <c r="DR65" s="23"/>
      <c r="DS65" s="23"/>
      <c r="DT65" s="23"/>
      <c r="DU65" s="23"/>
      <c r="DV65" s="23"/>
      <c r="DW65" s="23"/>
      <c r="DX65" s="23"/>
      <c r="DY65" s="24"/>
    </row>
    <row r="66" spans="21:129" s="6" customFormat="1" ht="12" x14ac:dyDescent="0.2">
      <c r="U66" s="22">
        <v>5</v>
      </c>
      <c r="V66" s="23"/>
      <c r="W66" s="23"/>
      <c r="X66" s="23"/>
      <c r="Y66" s="23"/>
      <c r="Z66" s="23"/>
      <c r="AA66" s="23"/>
      <c r="AB66" s="23"/>
      <c r="AC66" s="24"/>
      <c r="AD66" s="8"/>
      <c r="AE66" s="54" t="s">
        <v>117</v>
      </c>
      <c r="AF66" s="54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  <c r="CG66" s="54"/>
      <c r="CH66" s="54"/>
      <c r="CI66" s="54"/>
      <c r="CJ66" s="54"/>
      <c r="CK66" s="54"/>
      <c r="CL66" s="54"/>
      <c r="CM66" s="54"/>
      <c r="CN66" s="54"/>
      <c r="CO66" s="54"/>
      <c r="CP66" s="55"/>
      <c r="CQ66" s="22" t="s">
        <v>13</v>
      </c>
      <c r="CR66" s="23"/>
      <c r="CS66" s="23"/>
      <c r="CT66" s="23"/>
      <c r="CU66" s="23"/>
      <c r="CV66" s="23"/>
      <c r="CW66" s="23"/>
      <c r="CX66" s="23"/>
      <c r="CY66" s="23"/>
      <c r="CZ66" s="23"/>
      <c r="DA66" s="23"/>
      <c r="DB66" s="23"/>
      <c r="DC66" s="23"/>
      <c r="DD66" s="23"/>
      <c r="DE66" s="24"/>
      <c r="DF66" s="26">
        <v>90092.122147193339</v>
      </c>
      <c r="DG66" s="56"/>
      <c r="DH66" s="56"/>
      <c r="DI66" s="56"/>
      <c r="DJ66" s="56"/>
      <c r="DK66" s="56"/>
      <c r="DL66" s="56"/>
      <c r="DM66" s="56"/>
      <c r="DN66" s="56"/>
      <c r="DO66" s="56"/>
      <c r="DP66" s="56"/>
      <c r="DQ66" s="56"/>
      <c r="DR66" s="56"/>
      <c r="DS66" s="56"/>
      <c r="DT66" s="56"/>
      <c r="DU66" s="56"/>
      <c r="DV66" s="56"/>
      <c r="DW66" s="56"/>
      <c r="DX66" s="56"/>
      <c r="DY66" s="57"/>
    </row>
    <row r="67" spans="21:129" s="6" customFormat="1" ht="12" customHeight="1" x14ac:dyDescent="0.2">
      <c r="U67" s="22" t="s">
        <v>118</v>
      </c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23"/>
      <c r="AZ67" s="23"/>
      <c r="BA67" s="23"/>
      <c r="BB67" s="23"/>
      <c r="BC67" s="23"/>
      <c r="BD67" s="23"/>
      <c r="BE67" s="23"/>
      <c r="BF67" s="23"/>
      <c r="BG67" s="23"/>
      <c r="BH67" s="23"/>
      <c r="BI67" s="23"/>
      <c r="BJ67" s="23"/>
      <c r="BK67" s="23"/>
      <c r="BL67" s="23"/>
      <c r="BM67" s="23"/>
      <c r="BN67" s="23"/>
      <c r="BO67" s="23"/>
      <c r="BP67" s="23"/>
      <c r="BQ67" s="23"/>
      <c r="BR67" s="23"/>
      <c r="BS67" s="23"/>
      <c r="BT67" s="23"/>
      <c r="BU67" s="23"/>
      <c r="BV67" s="23"/>
      <c r="BW67" s="23"/>
      <c r="BX67" s="23"/>
      <c r="BY67" s="23"/>
      <c r="BZ67" s="23"/>
      <c r="CA67" s="23"/>
      <c r="CB67" s="23"/>
      <c r="CC67" s="23"/>
      <c r="CD67" s="23"/>
      <c r="CE67" s="23"/>
      <c r="CF67" s="23"/>
      <c r="CG67" s="23"/>
      <c r="CH67" s="23"/>
      <c r="CI67" s="23"/>
      <c r="CJ67" s="23"/>
      <c r="CK67" s="23"/>
      <c r="CL67" s="23"/>
      <c r="CM67" s="23"/>
      <c r="CN67" s="23"/>
      <c r="CO67" s="23"/>
      <c r="CP67" s="23"/>
      <c r="CQ67" s="23"/>
      <c r="CR67" s="23"/>
      <c r="CS67" s="23"/>
      <c r="CT67" s="23"/>
      <c r="CU67" s="23"/>
      <c r="CV67" s="23"/>
      <c r="CW67" s="23"/>
      <c r="CX67" s="23"/>
      <c r="CY67" s="23"/>
      <c r="CZ67" s="23"/>
      <c r="DA67" s="23"/>
      <c r="DB67" s="23"/>
      <c r="DC67" s="23"/>
      <c r="DD67" s="23"/>
      <c r="DE67" s="23"/>
      <c r="DF67" s="23"/>
      <c r="DG67" s="23"/>
      <c r="DH67" s="23"/>
      <c r="DI67" s="23"/>
      <c r="DJ67" s="23"/>
      <c r="DK67" s="23"/>
      <c r="DL67" s="23"/>
      <c r="DM67" s="23"/>
      <c r="DN67" s="23"/>
      <c r="DO67" s="23"/>
      <c r="DP67" s="23"/>
      <c r="DQ67" s="23"/>
      <c r="DR67" s="23"/>
      <c r="DS67" s="23"/>
      <c r="DT67" s="23"/>
      <c r="DU67" s="23"/>
      <c r="DV67" s="23"/>
      <c r="DW67" s="23"/>
      <c r="DX67" s="23"/>
      <c r="DY67" s="24"/>
    </row>
    <row r="68" spans="21:129" s="6" customFormat="1" ht="12" x14ac:dyDescent="0.2">
      <c r="U68" s="22">
        <v>1</v>
      </c>
      <c r="V68" s="23"/>
      <c r="W68" s="23"/>
      <c r="X68" s="23"/>
      <c r="Y68" s="23"/>
      <c r="Z68" s="23"/>
      <c r="AA68" s="23"/>
      <c r="AB68" s="23"/>
      <c r="AC68" s="24"/>
      <c r="AD68" s="8"/>
      <c r="AE68" s="54" t="s">
        <v>119</v>
      </c>
      <c r="AF68" s="54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  <c r="CG68" s="54"/>
      <c r="CH68" s="54"/>
      <c r="CI68" s="54"/>
      <c r="CJ68" s="54"/>
      <c r="CK68" s="54"/>
      <c r="CL68" s="54"/>
      <c r="CM68" s="54"/>
      <c r="CN68" s="54"/>
      <c r="CO68" s="54"/>
      <c r="CP68" s="55"/>
      <c r="CQ68" s="22" t="s">
        <v>120</v>
      </c>
      <c r="CR68" s="23"/>
      <c r="CS68" s="23"/>
      <c r="CT68" s="23"/>
      <c r="CU68" s="23"/>
      <c r="CV68" s="23"/>
      <c r="CW68" s="23"/>
      <c r="CX68" s="23"/>
      <c r="CY68" s="23"/>
      <c r="CZ68" s="23"/>
      <c r="DA68" s="23"/>
      <c r="DB68" s="23"/>
      <c r="DC68" s="23"/>
      <c r="DD68" s="23"/>
      <c r="DE68" s="24"/>
      <c r="DF68" s="22">
        <v>123</v>
      </c>
      <c r="DG68" s="23"/>
      <c r="DH68" s="23"/>
      <c r="DI68" s="23"/>
      <c r="DJ68" s="23"/>
      <c r="DK68" s="23"/>
      <c r="DL68" s="23"/>
      <c r="DM68" s="23"/>
      <c r="DN68" s="23"/>
      <c r="DO68" s="23"/>
      <c r="DP68" s="23"/>
      <c r="DQ68" s="23"/>
      <c r="DR68" s="23"/>
      <c r="DS68" s="23"/>
      <c r="DT68" s="23"/>
      <c r="DU68" s="23"/>
      <c r="DV68" s="23"/>
      <c r="DW68" s="23"/>
      <c r="DX68" s="23"/>
      <c r="DY68" s="24"/>
    </row>
    <row r="69" spans="21:129" s="6" customFormat="1" ht="12" x14ac:dyDescent="0.2">
      <c r="U69" s="22">
        <v>2</v>
      </c>
      <c r="V69" s="23"/>
      <c r="W69" s="23"/>
      <c r="X69" s="23"/>
      <c r="Y69" s="23"/>
      <c r="Z69" s="23"/>
      <c r="AA69" s="23"/>
      <c r="AB69" s="23"/>
      <c r="AC69" s="24"/>
      <c r="AD69" s="8"/>
      <c r="AE69" s="54" t="s">
        <v>121</v>
      </c>
      <c r="AF69" s="54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  <c r="CB69" s="54"/>
      <c r="CC69" s="54"/>
      <c r="CD69" s="54"/>
      <c r="CE69" s="54"/>
      <c r="CF69" s="54"/>
      <c r="CG69" s="54"/>
      <c r="CH69" s="54"/>
      <c r="CI69" s="54"/>
      <c r="CJ69" s="54"/>
      <c r="CK69" s="54"/>
      <c r="CL69" s="54"/>
      <c r="CM69" s="54"/>
      <c r="CN69" s="54"/>
      <c r="CO69" s="54"/>
      <c r="CP69" s="55"/>
      <c r="CQ69" s="22" t="s">
        <v>122</v>
      </c>
      <c r="CR69" s="23"/>
      <c r="CS69" s="23"/>
      <c r="CT69" s="23"/>
      <c r="CU69" s="23"/>
      <c r="CV69" s="23"/>
      <c r="CW69" s="23"/>
      <c r="CX69" s="23"/>
      <c r="CY69" s="23"/>
      <c r="CZ69" s="23"/>
      <c r="DA69" s="23"/>
      <c r="DB69" s="23"/>
      <c r="DC69" s="23"/>
      <c r="DD69" s="23"/>
      <c r="DE69" s="24"/>
      <c r="DF69" s="22">
        <v>964.77200000000005</v>
      </c>
      <c r="DG69" s="23"/>
      <c r="DH69" s="23"/>
      <c r="DI69" s="23"/>
      <c r="DJ69" s="23"/>
      <c r="DK69" s="23"/>
      <c r="DL69" s="23"/>
      <c r="DM69" s="23"/>
      <c r="DN69" s="23"/>
      <c r="DO69" s="23"/>
      <c r="DP69" s="23"/>
      <c r="DQ69" s="23"/>
      <c r="DR69" s="23"/>
      <c r="DS69" s="23"/>
      <c r="DT69" s="23"/>
      <c r="DU69" s="23"/>
      <c r="DV69" s="23"/>
      <c r="DW69" s="23"/>
      <c r="DX69" s="23"/>
      <c r="DY69" s="24"/>
    </row>
    <row r="70" spans="21:129" s="6" customFormat="1" ht="12" x14ac:dyDescent="0.2">
      <c r="U70" s="22">
        <v>3</v>
      </c>
      <c r="V70" s="23"/>
      <c r="W70" s="23"/>
      <c r="X70" s="23"/>
      <c r="Y70" s="23"/>
      <c r="Z70" s="23"/>
      <c r="AA70" s="23"/>
      <c r="AB70" s="23"/>
      <c r="AC70" s="24"/>
      <c r="AD70" s="8"/>
      <c r="AE70" s="54" t="s">
        <v>123</v>
      </c>
      <c r="AF70" s="54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  <c r="CM70" s="54"/>
      <c r="CN70" s="54"/>
      <c r="CO70" s="54"/>
      <c r="CP70" s="55"/>
      <c r="CQ70" s="22" t="s">
        <v>124</v>
      </c>
      <c r="CR70" s="23"/>
      <c r="CS70" s="23"/>
      <c r="CT70" s="23"/>
      <c r="CU70" s="23"/>
      <c r="CV70" s="23"/>
      <c r="CW70" s="23"/>
      <c r="CX70" s="23"/>
      <c r="CY70" s="23"/>
      <c r="CZ70" s="23"/>
      <c r="DA70" s="23"/>
      <c r="DB70" s="23"/>
      <c r="DC70" s="23"/>
      <c r="DD70" s="23"/>
      <c r="DE70" s="24"/>
      <c r="DF70" s="22">
        <v>160</v>
      </c>
      <c r="DG70" s="23"/>
      <c r="DH70" s="23"/>
      <c r="DI70" s="23"/>
      <c r="DJ70" s="23"/>
      <c r="DK70" s="23"/>
      <c r="DL70" s="23"/>
      <c r="DM70" s="23"/>
      <c r="DN70" s="23"/>
      <c r="DO70" s="23"/>
      <c r="DP70" s="23"/>
      <c r="DQ70" s="23"/>
      <c r="DR70" s="23"/>
      <c r="DS70" s="23"/>
      <c r="DT70" s="23"/>
      <c r="DU70" s="23"/>
      <c r="DV70" s="23"/>
      <c r="DW70" s="23"/>
      <c r="DX70" s="23"/>
      <c r="DY70" s="24"/>
    </row>
    <row r="71" spans="21:129" s="6" customFormat="1" ht="12" x14ac:dyDescent="0.2">
      <c r="U71" s="22">
        <v>4</v>
      </c>
      <c r="V71" s="23"/>
      <c r="W71" s="23"/>
      <c r="X71" s="23"/>
      <c r="Y71" s="23"/>
      <c r="Z71" s="23"/>
      <c r="AA71" s="23"/>
      <c r="AB71" s="23"/>
      <c r="AC71" s="24"/>
      <c r="AD71" s="8"/>
      <c r="AE71" s="54" t="s">
        <v>125</v>
      </c>
      <c r="AF71" s="54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4"/>
      <c r="CL71" s="54"/>
      <c r="CM71" s="54"/>
      <c r="CN71" s="54"/>
      <c r="CO71" s="54"/>
      <c r="CP71" s="55"/>
      <c r="CQ71" s="22" t="s">
        <v>126</v>
      </c>
      <c r="CR71" s="23"/>
      <c r="CS71" s="23"/>
      <c r="CT71" s="23"/>
      <c r="CU71" s="23"/>
      <c r="CV71" s="23"/>
      <c r="CW71" s="23"/>
      <c r="CX71" s="23"/>
      <c r="CY71" s="23"/>
      <c r="CZ71" s="23"/>
      <c r="DA71" s="23"/>
      <c r="DB71" s="23"/>
      <c r="DC71" s="23"/>
      <c r="DD71" s="23"/>
      <c r="DE71" s="24"/>
      <c r="DF71" s="22"/>
      <c r="DG71" s="23"/>
      <c r="DH71" s="23"/>
      <c r="DI71" s="23"/>
      <c r="DJ71" s="23"/>
      <c r="DK71" s="23"/>
      <c r="DL71" s="23"/>
      <c r="DM71" s="23"/>
      <c r="DN71" s="23"/>
      <c r="DO71" s="23"/>
      <c r="DP71" s="23"/>
      <c r="DQ71" s="23"/>
      <c r="DR71" s="23"/>
      <c r="DS71" s="23"/>
      <c r="DT71" s="23"/>
      <c r="DU71" s="23"/>
      <c r="DV71" s="23"/>
      <c r="DW71" s="23"/>
      <c r="DX71" s="23"/>
      <c r="DY71" s="24"/>
    </row>
  </sheetData>
  <mergeCells count="255">
    <mergeCell ref="U71:AC71"/>
    <mergeCell ref="AE71:CP71"/>
    <mergeCell ref="CQ71:DE71"/>
    <mergeCell ref="DF71:DY71"/>
    <mergeCell ref="U69:AC69"/>
    <mergeCell ref="AE69:CP69"/>
    <mergeCell ref="CQ69:DE69"/>
    <mergeCell ref="DF69:DY69"/>
    <mergeCell ref="U70:AC70"/>
    <mergeCell ref="AE70:CP70"/>
    <mergeCell ref="CQ70:DE70"/>
    <mergeCell ref="DF70:DY70"/>
    <mergeCell ref="U67:DY67"/>
    <mergeCell ref="U68:AC68"/>
    <mergeCell ref="AE68:CP68"/>
    <mergeCell ref="CQ68:DE68"/>
    <mergeCell ref="DF68:DY68"/>
    <mergeCell ref="U65:AC65"/>
    <mergeCell ref="AE65:CP65"/>
    <mergeCell ref="CQ65:DE65"/>
    <mergeCell ref="DF65:DY65"/>
    <mergeCell ref="U66:AC66"/>
    <mergeCell ref="AE66:CP66"/>
    <mergeCell ref="CQ66:DE66"/>
    <mergeCell ref="DF66:DY66"/>
    <mergeCell ref="U63:AC63"/>
    <mergeCell ref="AE63:CP63"/>
    <mergeCell ref="CQ63:DE63"/>
    <mergeCell ref="DF63:DY63"/>
    <mergeCell ref="U64:AC64"/>
    <mergeCell ref="AE64:CP64"/>
    <mergeCell ref="CQ64:DE64"/>
    <mergeCell ref="DF64:DY64"/>
    <mergeCell ref="U61:AC61"/>
    <mergeCell ref="AE61:CP61"/>
    <mergeCell ref="CQ61:DE61"/>
    <mergeCell ref="DF61:DY61"/>
    <mergeCell ref="U62:AC62"/>
    <mergeCell ref="AE62:CP62"/>
    <mergeCell ref="CQ62:DE62"/>
    <mergeCell ref="DF62:DY62"/>
    <mergeCell ref="U59:AC59"/>
    <mergeCell ref="AE59:CP59"/>
    <mergeCell ref="CQ59:DE59"/>
    <mergeCell ref="DF59:DY59"/>
    <mergeCell ref="U60:AC60"/>
    <mergeCell ref="AE60:CP60"/>
    <mergeCell ref="CQ60:DE60"/>
    <mergeCell ref="DF60:DY60"/>
    <mergeCell ref="U57:AC57"/>
    <mergeCell ref="AE57:CP57"/>
    <mergeCell ref="CQ57:DE57"/>
    <mergeCell ref="DF57:DY57"/>
    <mergeCell ref="U58:AC58"/>
    <mergeCell ref="AE58:CP58"/>
    <mergeCell ref="CQ58:DE58"/>
    <mergeCell ref="DF58:DY58"/>
    <mergeCell ref="U55:AC55"/>
    <mergeCell ref="AE55:CP55"/>
    <mergeCell ref="CQ55:DE55"/>
    <mergeCell ref="DF55:DY55"/>
    <mergeCell ref="U56:AC56"/>
    <mergeCell ref="AE56:CP56"/>
    <mergeCell ref="CQ56:DE56"/>
    <mergeCell ref="DF56:DY56"/>
    <mergeCell ref="U53:AC53"/>
    <mergeCell ref="AE53:CP53"/>
    <mergeCell ref="CQ53:DE53"/>
    <mergeCell ref="DF53:DY53"/>
    <mergeCell ref="U54:AC54"/>
    <mergeCell ref="AE54:CP54"/>
    <mergeCell ref="CQ54:DE54"/>
    <mergeCell ref="DF54:DY54"/>
    <mergeCell ref="U51:AC51"/>
    <mergeCell ref="AE51:CP51"/>
    <mergeCell ref="CQ51:DE51"/>
    <mergeCell ref="DF51:DY51"/>
    <mergeCell ref="U52:AC52"/>
    <mergeCell ref="AE52:CP52"/>
    <mergeCell ref="CQ52:DE52"/>
    <mergeCell ref="DF52:DY52"/>
    <mergeCell ref="U49:AC49"/>
    <mergeCell ref="AE49:CP49"/>
    <mergeCell ref="CQ49:DE49"/>
    <mergeCell ref="DF49:DY49"/>
    <mergeCell ref="U50:AC50"/>
    <mergeCell ref="AE50:CP50"/>
    <mergeCell ref="CQ50:DE50"/>
    <mergeCell ref="DF50:DY50"/>
    <mergeCell ref="U47:AC47"/>
    <mergeCell ref="AE47:CP47"/>
    <mergeCell ref="CQ47:DE47"/>
    <mergeCell ref="DF47:DY47"/>
    <mergeCell ref="U48:AC48"/>
    <mergeCell ref="AE48:CP48"/>
    <mergeCell ref="CQ48:DE48"/>
    <mergeCell ref="DF48:DY48"/>
    <mergeCell ref="U45:AC45"/>
    <mergeCell ref="AE45:CP45"/>
    <mergeCell ref="CQ45:DE45"/>
    <mergeCell ref="DF45:DY45"/>
    <mergeCell ref="U46:AC46"/>
    <mergeCell ref="AE46:CP46"/>
    <mergeCell ref="CQ46:DE46"/>
    <mergeCell ref="DF46:DY46"/>
    <mergeCell ref="U43:AC43"/>
    <mergeCell ref="AE43:CP43"/>
    <mergeCell ref="CQ43:DE43"/>
    <mergeCell ref="DF43:DY43"/>
    <mergeCell ref="U44:AC44"/>
    <mergeCell ref="AE44:CP44"/>
    <mergeCell ref="CQ44:DE44"/>
    <mergeCell ref="DF44:DY44"/>
    <mergeCell ref="U41:AC41"/>
    <mergeCell ref="AE41:CP41"/>
    <mergeCell ref="CQ41:DE41"/>
    <mergeCell ref="DF41:DY41"/>
    <mergeCell ref="U42:AC42"/>
    <mergeCell ref="AE42:CP42"/>
    <mergeCell ref="CQ42:DE42"/>
    <mergeCell ref="DF42:DY42"/>
    <mergeCell ref="U39:AC39"/>
    <mergeCell ref="AE39:CP39"/>
    <mergeCell ref="CQ39:DE39"/>
    <mergeCell ref="DF39:DY39"/>
    <mergeCell ref="U40:AC40"/>
    <mergeCell ref="AE40:CP40"/>
    <mergeCell ref="CQ40:DE40"/>
    <mergeCell ref="DF40:DY40"/>
    <mergeCell ref="U37:AC37"/>
    <mergeCell ref="AE37:CP37"/>
    <mergeCell ref="CQ37:DE37"/>
    <mergeCell ref="DF37:DY37"/>
    <mergeCell ref="U38:AC38"/>
    <mergeCell ref="AE38:CP38"/>
    <mergeCell ref="CQ38:DE38"/>
    <mergeCell ref="DF38:DY38"/>
    <mergeCell ref="U35:AC35"/>
    <mergeCell ref="AE35:CP35"/>
    <mergeCell ref="CQ35:DE35"/>
    <mergeCell ref="DF35:DY35"/>
    <mergeCell ref="U36:AC36"/>
    <mergeCell ref="AE36:CP36"/>
    <mergeCell ref="CQ36:DE36"/>
    <mergeCell ref="DF36:DY36"/>
    <mergeCell ref="U33:AC33"/>
    <mergeCell ref="AE33:CP33"/>
    <mergeCell ref="CQ33:DE33"/>
    <mergeCell ref="DF33:DY33"/>
    <mergeCell ref="U34:AC34"/>
    <mergeCell ref="AE34:CP34"/>
    <mergeCell ref="CQ34:DE34"/>
    <mergeCell ref="DF34:DY34"/>
    <mergeCell ref="U31:AC31"/>
    <mergeCell ref="AE31:CP31"/>
    <mergeCell ref="CQ31:DE31"/>
    <mergeCell ref="DF31:DY31"/>
    <mergeCell ref="U32:AC32"/>
    <mergeCell ref="AE32:CP32"/>
    <mergeCell ref="CQ32:DE32"/>
    <mergeCell ref="DF32:DY32"/>
    <mergeCell ref="U29:AC29"/>
    <mergeCell ref="AE29:CP29"/>
    <mergeCell ref="CQ29:DE29"/>
    <mergeCell ref="DF29:DY29"/>
    <mergeCell ref="U30:AC30"/>
    <mergeCell ref="AE30:CP30"/>
    <mergeCell ref="CQ30:DE30"/>
    <mergeCell ref="DF30:DY30"/>
    <mergeCell ref="U27:AC27"/>
    <mergeCell ref="AE27:CP27"/>
    <mergeCell ref="CQ27:DE27"/>
    <mergeCell ref="DF27:DY27"/>
    <mergeCell ref="U28:AC28"/>
    <mergeCell ref="AE28:CP28"/>
    <mergeCell ref="CQ28:DE28"/>
    <mergeCell ref="DF28:DY28"/>
    <mergeCell ref="U25:AC25"/>
    <mergeCell ref="AE25:CP25"/>
    <mergeCell ref="CQ25:DE25"/>
    <mergeCell ref="DF25:DY25"/>
    <mergeCell ref="U26:AC26"/>
    <mergeCell ref="AE26:CP26"/>
    <mergeCell ref="CQ26:DE26"/>
    <mergeCell ref="DF26:DY26"/>
    <mergeCell ref="U23:AC23"/>
    <mergeCell ref="AE23:CP23"/>
    <mergeCell ref="CQ23:DE23"/>
    <mergeCell ref="DF23:DY23"/>
    <mergeCell ref="U24:AC24"/>
    <mergeCell ref="AE24:CP24"/>
    <mergeCell ref="CQ24:DE24"/>
    <mergeCell ref="DF24:DY24"/>
    <mergeCell ref="U21:AC21"/>
    <mergeCell ref="AE21:CP21"/>
    <mergeCell ref="CQ21:DE21"/>
    <mergeCell ref="DF21:DY21"/>
    <mergeCell ref="U22:AC22"/>
    <mergeCell ref="AE22:CP22"/>
    <mergeCell ref="CQ22:DE22"/>
    <mergeCell ref="DF22:DY22"/>
    <mergeCell ref="U19:AC19"/>
    <mergeCell ref="AE19:CP19"/>
    <mergeCell ref="CQ19:DE19"/>
    <mergeCell ref="DF19:DY19"/>
    <mergeCell ref="U20:AC20"/>
    <mergeCell ref="AE20:CP20"/>
    <mergeCell ref="CQ20:DE20"/>
    <mergeCell ref="DF20:DY20"/>
    <mergeCell ref="U17:AC17"/>
    <mergeCell ref="AE17:CP17"/>
    <mergeCell ref="CQ17:DE17"/>
    <mergeCell ref="DF17:DY17"/>
    <mergeCell ref="U18:AC18"/>
    <mergeCell ref="AE18:CP18"/>
    <mergeCell ref="CQ18:DE18"/>
    <mergeCell ref="DF18:DY18"/>
    <mergeCell ref="U15:AC15"/>
    <mergeCell ref="AE15:CP15"/>
    <mergeCell ref="CQ15:DE15"/>
    <mergeCell ref="DF15:DY15"/>
    <mergeCell ref="U16:AC16"/>
    <mergeCell ref="AE16:CP16"/>
    <mergeCell ref="CQ16:DE16"/>
    <mergeCell ref="DF16:DY16"/>
    <mergeCell ref="U13:AC13"/>
    <mergeCell ref="AE13:CP13"/>
    <mergeCell ref="CQ13:DE13"/>
    <mergeCell ref="DF13:DY13"/>
    <mergeCell ref="U14:AC14"/>
    <mergeCell ref="AE14:CP14"/>
    <mergeCell ref="CQ14:DE14"/>
    <mergeCell ref="DF14:DY14"/>
    <mergeCell ref="U12:AC12"/>
    <mergeCell ref="AE12:CP12"/>
    <mergeCell ref="CQ12:DE12"/>
    <mergeCell ref="DF12:DY12"/>
    <mergeCell ref="A6:EA6"/>
    <mergeCell ref="AK7:BE7"/>
    <mergeCell ref="BF7:DF7"/>
    <mergeCell ref="BF8:DF8"/>
    <mergeCell ref="U10:AC10"/>
    <mergeCell ref="AD10:CP10"/>
    <mergeCell ref="CQ10:DE10"/>
    <mergeCell ref="DF10:DY10"/>
    <mergeCell ref="A3:EA3"/>
    <mergeCell ref="AL4:CN4"/>
    <mergeCell ref="CO4:CZ4"/>
    <mergeCell ref="DA4:DD4"/>
    <mergeCell ref="DE4:DK4"/>
    <mergeCell ref="AL5:CN5"/>
    <mergeCell ref="U11:AC11"/>
    <mergeCell ref="AE11:CO11"/>
    <mergeCell ref="CQ11:DE11"/>
    <mergeCell ref="DF11:DY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Гаглоева Татьяна Александровна</dc:creator>
  <cp:lastModifiedBy>Гаглоева Татьяна Александровна</cp:lastModifiedBy>
  <dcterms:created xsi:type="dcterms:W3CDTF">2024-02-02T05:52:34Z</dcterms:created>
  <dcterms:modified xsi:type="dcterms:W3CDTF">2024-03-27T10:45:54Z</dcterms:modified>
</cp:coreProperties>
</file>