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01242477-AB87-4C00-893D-6689931E165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Факт 2022 г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J16" i="1" l="1"/>
  <c r="H16" i="1"/>
  <c r="F16" i="1" l="1"/>
  <c r="E16" i="1"/>
  <c r="F21" i="1"/>
  <c r="G16" i="1" l="1"/>
  <c r="J27" i="1"/>
  <c r="I27" i="1"/>
  <c r="H27" i="1"/>
  <c r="G27" i="1"/>
  <c r="F27" i="1"/>
  <c r="E27" i="1"/>
  <c r="D27" i="1"/>
  <c r="C27" i="1"/>
  <c r="J25" i="1"/>
  <c r="I25" i="1"/>
  <c r="H25" i="1"/>
  <c r="G25" i="1"/>
  <c r="F25" i="1"/>
  <c r="E25" i="1"/>
  <c r="D25" i="1"/>
  <c r="C25" i="1"/>
  <c r="J23" i="1"/>
  <c r="I23" i="1"/>
  <c r="H23" i="1"/>
  <c r="G23" i="1"/>
  <c r="F23" i="1"/>
  <c r="E23" i="1"/>
  <c r="D23" i="1"/>
  <c r="C23" i="1"/>
  <c r="J21" i="1"/>
  <c r="I21" i="1"/>
  <c r="H21" i="1"/>
  <c r="G21" i="1"/>
  <c r="E21" i="1"/>
  <c r="D21" i="1"/>
  <c r="C21" i="1"/>
  <c r="J14" i="1"/>
  <c r="I14" i="1"/>
  <c r="H14" i="1"/>
  <c r="G14" i="1"/>
  <c r="F14" i="1"/>
  <c r="E14" i="1"/>
  <c r="D14" i="1"/>
  <c r="C14" i="1"/>
  <c r="J12" i="1"/>
  <c r="I12" i="1"/>
  <c r="H12" i="1"/>
  <c r="G12" i="1"/>
  <c r="F12" i="1"/>
  <c r="E12" i="1"/>
  <c r="D12" i="1"/>
  <c r="C12" i="1"/>
  <c r="E11" i="1" l="1"/>
  <c r="F11" i="1"/>
</calcChain>
</file>

<file path=xl/sharedStrings.xml><?xml version="1.0" encoding="utf-8"?>
<sst xmlns="http://schemas.openxmlformats.org/spreadsheetml/2006/main" count="52" uniqueCount="46">
  <si>
    <t>Информация об инвестиционных программах</t>
  </si>
  <si>
    <t>(наименование субъекта естественной монополии)</t>
  </si>
  <si>
    <t>по газораспределительным сетям</t>
  </si>
  <si>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</si>
  <si>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</si>
  <si>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</si>
  <si>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</si>
  <si>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</si>
  <si>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</si>
  <si>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</si>
  <si>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</si>
  <si>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</si>
  <si>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</si>
  <si>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</si>
  <si>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</si>
  <si>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</si>
  <si>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</si>
  <si>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</si>
  <si>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стройки):</t>
  </si>
  <si>
    <t>Новые объекты:</t>
  </si>
  <si>
    <t>Реконструируемые (модернизируемые) объекты:</t>
  </si>
  <si>
    <t>Сведения о приобретении оборудования, не входящего в сметы строек</t>
  </si>
  <si>
    <t>Сведения о долгосрочных финансовых вложениях</t>
  </si>
  <si>
    <t>Сведения о приобретении внеоборотных активов</t>
  </si>
  <si>
    <t>2.1.</t>
  </si>
  <si>
    <t>3.1.</t>
  </si>
  <si>
    <t>4.1.</t>
  </si>
  <si>
    <t>5.1.</t>
  </si>
  <si>
    <t>6.1.</t>
  </si>
  <si>
    <t>7.1.</t>
  </si>
  <si>
    <t>8.1.</t>
  </si>
  <si>
    <t>АО "Регионгаз-инвест"</t>
  </si>
  <si>
    <t>Форма 2</t>
  </si>
  <si>
    <t>Специальная надбавка к тарифам на услуги по транспортировке газа</t>
  </si>
  <si>
    <t>4.2.</t>
  </si>
  <si>
    <t>4.3.</t>
  </si>
  <si>
    <t>Распределительный газопровод для газоснабжения жилых домов по улицам Социалистической, Комсомольской, Ногина, Чапаева, Свердлова, Павлика Морозова, по переулкам Трактористов, Ветеранов в городе Туринске</t>
  </si>
  <si>
    <t>Распределительный газопровод низкого давления для газоснабжения жилых домов по улицам Коммунистической, Красноармейской, Восточной, Почтовой, Камышловской, Новикова-Прибоя, Больничной, Первомайской, по переулкам Красноармейский, Камышловский, Первомайский, Полевой в поселке Зайково Ирбитского района, Свердловской области</t>
  </si>
  <si>
    <t>Распределительный газопровод для газоснабжения жилых домов по улице Полевой в п.г.т. Пионерский Ирбитского района</t>
  </si>
  <si>
    <t>за 2022 год в сфере транспортировки газа</t>
  </si>
  <si>
    <t>Прочие источники</t>
  </si>
  <si>
    <t>1 квартал 2022 года</t>
  </si>
  <si>
    <t>2 квартал 2022 года</t>
  </si>
  <si>
    <t>4 квартал 2021 года</t>
  </si>
  <si>
    <t>25-225</t>
  </si>
  <si>
    <t>25-63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</si>
</sst>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 wrapText="1"/>
    </xf>
    <xf numFmtId="16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" fontId="1" fillId="0" borderId="7" xfId="0" applyNumberFormat="1" applyFont="1" applyBorder="1" applyAlignment="1">
      <alignment horizontal="center" vertical="center" wrapText="1"/>
    </xf>
    <xf numFmtId="16" fontId="1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0" sqref="B20"/>
    </sheetView>
  </sheetViews>
  <sheetFormatPr defaultRowHeight="15" x14ac:dyDescent="0.25"/>
  <cols>
    <col min="2" max="2" width="44.85546875" customWidth="1"/>
    <col min="3" max="6" width="12.5703125" customWidth="1"/>
    <col min="7" max="7" width="23.140625" customWidth="1"/>
    <col min="8" max="10" width="12.5703125" customWidth="1"/>
  </cols>
  <sheetData>
    <row r="1" spans="1:10" x14ac:dyDescent="0.25">
      <c r="J1" s="10" t="s">
        <v>32</v>
      </c>
    </row>
    <row r="2" spans="1:10" x14ac:dyDescent="0.25">
      <c r="E2" s="1" t="s">
        <v>0</v>
      </c>
    </row>
    <row r="3" spans="1:10" x14ac:dyDescent="0.25">
      <c r="E3" s="1" t="s">
        <v>31</v>
      </c>
    </row>
    <row r="4" spans="1:10" x14ac:dyDescent="0.25">
      <c r="E4" s="1" t="s">
        <v>1</v>
      </c>
    </row>
    <row r="5" spans="1:10" x14ac:dyDescent="0.25">
      <c r="E5" s="13" t="s">
        <v>39</v>
      </c>
    </row>
    <row r="6" spans="1:10" x14ac:dyDescent="0.25">
      <c r="E6" s="1" t="s">
        <v>2</v>
      </c>
    </row>
    <row r="7" spans="1:10" ht="15.75" thickBot="1" x14ac:dyDescent="0.3">
      <c r="A7" s="2"/>
    </row>
    <row r="8" spans="1:10" ht="52.5" customHeight="1" thickBot="1" x14ac:dyDescent="0.3">
      <c r="A8" s="3" t="s">
        <v>3</v>
      </c>
      <c r="B8" s="4" t="s">
        <v>4</v>
      </c>
      <c r="C8" s="15" t="s">
        <v>5</v>
      </c>
      <c r="D8" s="16"/>
      <c r="E8" s="15" t="s">
        <v>6</v>
      </c>
      <c r="F8" s="17"/>
      <c r="G8" s="16"/>
      <c r="H8" s="15" t="s">
        <v>7</v>
      </c>
      <c r="I8" s="17"/>
      <c r="J8" s="16"/>
    </row>
    <row r="9" spans="1:10" ht="90.75" thickBot="1" x14ac:dyDescent="0.3">
      <c r="A9" s="5"/>
      <c r="B9" s="6"/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</row>
    <row r="10" spans="1:10" ht="15.75" thickBot="1" x14ac:dyDescent="0.3">
      <c r="A10" s="8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0" ht="15.75" thickBot="1" x14ac:dyDescent="0.3">
      <c r="A11" s="8">
        <v>1</v>
      </c>
      <c r="B11" s="6" t="s">
        <v>16</v>
      </c>
      <c r="C11" s="11">
        <v>0</v>
      </c>
      <c r="D11" s="11">
        <v>0</v>
      </c>
      <c r="E11" s="11">
        <f>E12+E14+E16+E21+E23+E25+E27</f>
        <v>28978.000680000001</v>
      </c>
      <c r="F11" s="11">
        <f>F12+F14+F16+F21+F23+F25+F27</f>
        <v>28645.784729999999</v>
      </c>
      <c r="G11" s="11">
        <v>0</v>
      </c>
      <c r="H11" s="11">
        <f>H12+H14+H16+H21+H23+H25+H27</f>
        <v>10.934040000000001</v>
      </c>
      <c r="I11" s="11">
        <v>0</v>
      </c>
      <c r="J11" s="11">
        <f>J12+J14+J16+J21+J23+J25+J27</f>
        <v>2</v>
      </c>
    </row>
    <row r="12" spans="1:10" ht="30.75" thickBot="1" x14ac:dyDescent="0.3">
      <c r="A12" s="8">
        <v>2</v>
      </c>
      <c r="B12" s="6" t="s">
        <v>17</v>
      </c>
      <c r="C12" s="11">
        <f>C13</f>
        <v>0</v>
      </c>
      <c r="D12" s="11">
        <f t="shared" ref="D12:J12" si="0">D13</f>
        <v>0</v>
      </c>
      <c r="E12" s="11">
        <f t="shared" si="0"/>
        <v>0</v>
      </c>
      <c r="F12" s="11">
        <f t="shared" si="0"/>
        <v>0</v>
      </c>
      <c r="G12" s="11">
        <f t="shared" si="0"/>
        <v>0</v>
      </c>
      <c r="H12" s="11">
        <f t="shared" si="0"/>
        <v>0</v>
      </c>
      <c r="I12" s="11">
        <f t="shared" si="0"/>
        <v>0</v>
      </c>
      <c r="J12" s="11">
        <f t="shared" si="0"/>
        <v>0</v>
      </c>
    </row>
    <row r="13" spans="1:10" ht="15.75" thickBot="1" x14ac:dyDescent="0.3">
      <c r="A13" s="9" t="s">
        <v>24</v>
      </c>
      <c r="B13" s="6"/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ht="30.75" thickBot="1" x14ac:dyDescent="0.3">
      <c r="A14" s="8">
        <v>3</v>
      </c>
      <c r="B14" s="6" t="s">
        <v>18</v>
      </c>
      <c r="C14" s="11">
        <f>C15</f>
        <v>0</v>
      </c>
      <c r="D14" s="11">
        <f t="shared" ref="D14" si="1">D15</f>
        <v>0</v>
      </c>
      <c r="E14" s="11">
        <f t="shared" ref="E14" si="2">E15</f>
        <v>0</v>
      </c>
      <c r="F14" s="11">
        <f t="shared" ref="F14" si="3">F15</f>
        <v>0</v>
      </c>
      <c r="G14" s="11">
        <f t="shared" ref="G14" si="4">G15</f>
        <v>0</v>
      </c>
      <c r="H14" s="11">
        <f t="shared" ref="H14" si="5">H15</f>
        <v>0</v>
      </c>
      <c r="I14" s="11">
        <f t="shared" ref="I14" si="6">I15</f>
        <v>0</v>
      </c>
      <c r="J14" s="11">
        <f t="shared" ref="J14" si="7">J15</f>
        <v>0</v>
      </c>
    </row>
    <row r="15" spans="1:10" ht="15.75" thickBot="1" x14ac:dyDescent="0.3">
      <c r="A15" s="9" t="s">
        <v>25</v>
      </c>
      <c r="B15" s="6"/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</row>
    <row r="16" spans="1:10" ht="45.75" thickBot="1" x14ac:dyDescent="0.3">
      <c r="A16" s="8">
        <v>4</v>
      </c>
      <c r="B16" s="6" t="s">
        <v>19</v>
      </c>
      <c r="C16" s="11">
        <v>0</v>
      </c>
      <c r="D16" s="11">
        <v>0</v>
      </c>
      <c r="E16" s="11">
        <f>E17+E18+E20</f>
        <v>28978.000680000001</v>
      </c>
      <c r="F16" s="11">
        <f>F17+F18+F19+F20</f>
        <v>28645.784729999999</v>
      </c>
      <c r="G16" s="11" t="str">
        <f t="shared" ref="G16" si="8">G17</f>
        <v>Специальная надбавка к тарифам на услуги по транспортировке газа</v>
      </c>
      <c r="H16" s="11">
        <f>H17+H18+H20</f>
        <v>10.934040000000001</v>
      </c>
      <c r="I16" s="11">
        <v>0</v>
      </c>
      <c r="J16" s="11">
        <f t="shared" ref="I16:J16" si="9">J17+J18+J20</f>
        <v>2</v>
      </c>
    </row>
    <row r="17" spans="1:10" ht="90.75" thickBot="1" x14ac:dyDescent="0.3">
      <c r="A17" s="9" t="s">
        <v>26</v>
      </c>
      <c r="B17" s="6" t="s">
        <v>36</v>
      </c>
      <c r="C17" s="14" t="s">
        <v>43</v>
      </c>
      <c r="D17" s="14" t="s">
        <v>42</v>
      </c>
      <c r="E17" s="11">
        <v>12296.90704</v>
      </c>
      <c r="F17" s="11">
        <v>12296.90704</v>
      </c>
      <c r="G17" s="11" t="s">
        <v>33</v>
      </c>
      <c r="H17" s="25">
        <v>5.7645400000000002</v>
      </c>
      <c r="I17" s="25" t="s">
        <v>44</v>
      </c>
      <c r="J17" s="25">
        <v>1</v>
      </c>
    </row>
    <row r="18" spans="1:10" ht="92.25" customHeight="1" thickBot="1" x14ac:dyDescent="0.3">
      <c r="A18" s="18" t="s">
        <v>34</v>
      </c>
      <c r="B18" s="20" t="s">
        <v>37</v>
      </c>
      <c r="C18" s="22" t="s">
        <v>41</v>
      </c>
      <c r="D18" s="22" t="s">
        <v>42</v>
      </c>
      <c r="E18" s="24">
        <v>15810.09763</v>
      </c>
      <c r="F18" s="11">
        <v>4381.7228999999998</v>
      </c>
      <c r="G18" s="11" t="s">
        <v>33</v>
      </c>
      <c r="H18" s="26">
        <v>4.8738599999999996</v>
      </c>
      <c r="I18" s="26" t="s">
        <v>44</v>
      </c>
      <c r="J18" s="26">
        <v>1</v>
      </c>
    </row>
    <row r="19" spans="1:10" ht="72.75" customHeight="1" thickBot="1" x14ac:dyDescent="0.3">
      <c r="A19" s="19"/>
      <c r="B19" s="21"/>
      <c r="C19" s="23"/>
      <c r="D19" s="23"/>
      <c r="E19" s="23"/>
      <c r="F19" s="11">
        <v>11428.37473</v>
      </c>
      <c r="G19" s="14" t="s">
        <v>40</v>
      </c>
      <c r="H19" s="27"/>
      <c r="I19" s="27"/>
      <c r="J19" s="27"/>
    </row>
    <row r="20" spans="1:10" ht="60.75" thickBot="1" x14ac:dyDescent="0.3">
      <c r="A20" s="12" t="s">
        <v>35</v>
      </c>
      <c r="B20" s="6" t="s">
        <v>38</v>
      </c>
      <c r="C20" s="14" t="s">
        <v>42</v>
      </c>
      <c r="D20" s="14" t="s">
        <v>42</v>
      </c>
      <c r="E20" s="11">
        <v>870.99601000000007</v>
      </c>
      <c r="F20" s="11">
        <v>538.78006000000005</v>
      </c>
      <c r="G20" s="11" t="s">
        <v>33</v>
      </c>
      <c r="H20" s="25">
        <v>0.29564000000000001</v>
      </c>
      <c r="I20" s="25" t="s">
        <v>45</v>
      </c>
      <c r="J20" s="25">
        <v>0</v>
      </c>
    </row>
    <row r="21" spans="1:10" ht="30.75" thickBot="1" x14ac:dyDescent="0.3">
      <c r="A21" s="8">
        <v>5</v>
      </c>
      <c r="B21" s="6" t="s">
        <v>20</v>
      </c>
      <c r="C21" s="11">
        <f>C22</f>
        <v>0</v>
      </c>
      <c r="D21" s="11">
        <f t="shared" ref="D21" si="10">D22</f>
        <v>0</v>
      </c>
      <c r="E21" s="11">
        <f t="shared" ref="E21" si="11">E22</f>
        <v>0</v>
      </c>
      <c r="F21" s="11">
        <f t="shared" ref="F21" si="12">F22</f>
        <v>0</v>
      </c>
      <c r="G21" s="11">
        <f t="shared" ref="G21" si="13">G22</f>
        <v>0</v>
      </c>
      <c r="H21" s="11">
        <f t="shared" ref="H21" si="14">H22</f>
        <v>0</v>
      </c>
      <c r="I21" s="11">
        <f t="shared" ref="I21" si="15">I22</f>
        <v>0</v>
      </c>
      <c r="J21" s="11">
        <f t="shared" ref="J21" si="16">J22</f>
        <v>0</v>
      </c>
    </row>
    <row r="22" spans="1:10" ht="15.75" thickBot="1" x14ac:dyDescent="0.3">
      <c r="A22" s="9" t="s">
        <v>27</v>
      </c>
      <c r="B22" s="6"/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</row>
    <row r="23" spans="1:10" ht="30.75" thickBot="1" x14ac:dyDescent="0.3">
      <c r="A23" s="8">
        <v>6</v>
      </c>
      <c r="B23" s="6" t="s">
        <v>21</v>
      </c>
      <c r="C23" s="11">
        <f>C24</f>
        <v>0</v>
      </c>
      <c r="D23" s="11">
        <f t="shared" ref="D23" si="17">D24</f>
        <v>0</v>
      </c>
      <c r="E23" s="11">
        <f t="shared" ref="E23" si="18">E24</f>
        <v>0</v>
      </c>
      <c r="F23" s="11">
        <f t="shared" ref="F23" si="19">F24</f>
        <v>0</v>
      </c>
      <c r="G23" s="11">
        <f t="shared" ref="G23" si="20">G24</f>
        <v>0</v>
      </c>
      <c r="H23" s="11">
        <f t="shared" ref="H23" si="21">H24</f>
        <v>0</v>
      </c>
      <c r="I23" s="11">
        <f t="shared" ref="I23" si="22">I24</f>
        <v>0</v>
      </c>
      <c r="J23" s="11">
        <f t="shared" ref="J23" si="23">J24</f>
        <v>0</v>
      </c>
    </row>
    <row r="24" spans="1:10" ht="15.75" thickBot="1" x14ac:dyDescent="0.3">
      <c r="A24" s="9" t="s">
        <v>28</v>
      </c>
      <c r="B24" s="6"/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</row>
    <row r="25" spans="1:10" ht="30.75" thickBot="1" x14ac:dyDescent="0.3">
      <c r="A25" s="8">
        <v>7</v>
      </c>
      <c r="B25" s="6" t="s">
        <v>22</v>
      </c>
      <c r="C25" s="11">
        <f>C26</f>
        <v>0</v>
      </c>
      <c r="D25" s="11">
        <f t="shared" ref="D25" si="24">D26</f>
        <v>0</v>
      </c>
      <c r="E25" s="11">
        <f t="shared" ref="E25" si="25">E26</f>
        <v>0</v>
      </c>
      <c r="F25" s="11">
        <f t="shared" ref="F25" si="26">F26</f>
        <v>0</v>
      </c>
      <c r="G25" s="11">
        <f t="shared" ref="G25" si="27">G26</f>
        <v>0</v>
      </c>
      <c r="H25" s="11">
        <f t="shared" ref="H25" si="28">H26</f>
        <v>0</v>
      </c>
      <c r="I25" s="11">
        <f t="shared" ref="I25" si="29">I26</f>
        <v>0</v>
      </c>
      <c r="J25" s="11">
        <f t="shared" ref="J25" si="30">J26</f>
        <v>0</v>
      </c>
    </row>
    <row r="26" spans="1:10" ht="15.75" thickBot="1" x14ac:dyDescent="0.3">
      <c r="A26" s="9" t="s">
        <v>29</v>
      </c>
      <c r="B26" s="6"/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30.75" thickBot="1" x14ac:dyDescent="0.3">
      <c r="A27" s="8">
        <v>8</v>
      </c>
      <c r="B27" s="6" t="s">
        <v>23</v>
      </c>
      <c r="C27" s="11">
        <f>C28</f>
        <v>0</v>
      </c>
      <c r="D27" s="11">
        <f t="shared" ref="D27" si="31">D28</f>
        <v>0</v>
      </c>
      <c r="E27" s="11">
        <f t="shared" ref="E27" si="32">E28</f>
        <v>0</v>
      </c>
      <c r="F27" s="11">
        <f t="shared" ref="F27" si="33">F28</f>
        <v>0</v>
      </c>
      <c r="G27" s="11">
        <f t="shared" ref="G27" si="34">G28</f>
        <v>0</v>
      </c>
      <c r="H27" s="11">
        <f t="shared" ref="H27" si="35">H28</f>
        <v>0</v>
      </c>
      <c r="I27" s="11">
        <f t="shared" ref="I27" si="36">I28</f>
        <v>0</v>
      </c>
      <c r="J27" s="11">
        <f t="shared" ref="J27" si="37">J28</f>
        <v>0</v>
      </c>
    </row>
    <row r="28" spans="1:10" ht="15.75" thickBot="1" x14ac:dyDescent="0.3">
      <c r="A28" s="9" t="s">
        <v>30</v>
      </c>
      <c r="B28" s="6"/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</row>
  </sheetData>
  <mergeCells count="11">
    <mergeCell ref="C8:D8"/>
    <mergeCell ref="E8:G8"/>
    <mergeCell ref="H8:J8"/>
    <mergeCell ref="A18:A19"/>
    <mergeCell ref="B18:B19"/>
    <mergeCell ref="H18:H19"/>
    <mergeCell ref="I18:I19"/>
    <mergeCell ref="J18:J19"/>
    <mergeCell ref="C18:C19"/>
    <mergeCell ref="D18:D19"/>
    <mergeCell ref="E18:E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 2022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2023-09-12T10:58:50Z</dcterms:modified>
</cp:coreProperties>
</file>